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57" windowHeight="5794"/>
  </bookViews>
  <sheets>
    <sheet name="带合计版本" sheetId="3" r:id="rId1"/>
    <sheet name="Sheet1" sheetId="1" r:id="rId2"/>
  </sheets>
  <definedNames>
    <definedName name="_xlnm._FilterDatabase" localSheetId="0" hidden="1">带合计版本!$A$5:$AH$9</definedName>
    <definedName name="_xlnm._FilterDatabase" localSheetId="1" hidden="1">Sheet1!$A$5:$I$114</definedName>
    <definedName name="_xlnm.Print_Titles" localSheetId="1">Sheet1!$1:$5</definedName>
    <definedName name="_xlnm.Print_Titles" localSheetId="0">带合计版本!$1:$5</definedName>
  </definedNames>
  <calcPr calcId="144525" concurrentCalc="0"/>
</workbook>
</file>

<file path=xl/sharedStrings.xml><?xml version="1.0" encoding="utf-8"?>
<sst xmlns="http://schemas.openxmlformats.org/spreadsheetml/2006/main" count="347" uniqueCount="182">
  <si>
    <t>附件：</t>
  </si>
  <si>
    <t xml:space="preserve"> </t>
  </si>
  <si>
    <t>乌鲁木齐市沙依巴克区2022年财政衔接推进乡村振兴项目库</t>
  </si>
  <si>
    <t>填报单位：</t>
  </si>
  <si>
    <t>填报人：</t>
  </si>
  <si>
    <t>项目序号</t>
  </si>
  <si>
    <t>项目库编号</t>
  </si>
  <si>
    <t>项目名称</t>
  </si>
  <si>
    <t>实施地点</t>
  </si>
  <si>
    <t>计划完工月份</t>
  </si>
  <si>
    <t>责任单位</t>
  </si>
  <si>
    <t>建设性质（新建、续建、改扩建）</t>
  </si>
  <si>
    <t>建设起至期限</t>
  </si>
  <si>
    <t>建设地点</t>
  </si>
  <si>
    <t>建设任务</t>
  </si>
  <si>
    <t>项目类别</t>
  </si>
  <si>
    <t>受益人口数（人）</t>
  </si>
  <si>
    <t>责任人</t>
  </si>
  <si>
    <t>资金规模（万元）</t>
  </si>
  <si>
    <t>简要绩效目标</t>
  </si>
  <si>
    <t>简要利益机制</t>
  </si>
  <si>
    <t>计划完成支出时间</t>
  </si>
  <si>
    <t>实际支出金额</t>
  </si>
  <si>
    <t>合计（个数）</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</si>
  <si>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</si>
  <si>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</si>
  <si>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</si>
  <si>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</si>
  <si>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</si>
  <si>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</si>
  <si>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</si>
  <si>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</si>
  <si>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</si>
  <si>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</si>
  <si>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</si>
  <si>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</si>
  <si>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</si>
  <si>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</si>
  <si>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</si>
  <si>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</si>
  <si>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（沙依巴克区）小计</t>
  </si>
  <si>
    <t>SYBKQ-2022-001</t>
  </si>
  <si>
    <t>乌鲁木齐市沙依巴克区仓房沟片区农村公路修补工程项目</t>
  </si>
  <si>
    <t>仓房沟片区管委会</t>
  </si>
  <si>
    <t>沙依巴克区建设局（交通局、水务局、人民防空办公室）</t>
  </si>
  <si>
    <t>改建</t>
  </si>
  <si>
    <t>2022年</t>
  </si>
  <si>
    <t>对沙区范围内农村公路进行改造，其中仓房沟东路西一巷405m，房沟中路东二巷196m、田埂街361m，菜园街1500m。原公路等级不变，路面类型为沥青混凝土路面，原有道路检查井维修。</t>
  </si>
  <si>
    <t>李锦霜</t>
  </si>
  <si>
    <t>40（仓房沟村自筹）</t>
  </si>
  <si>
    <t>改善农村出行环境，保障夜间出行安全，提升农村居民幸福感和满意度。</t>
  </si>
  <si>
    <t>交通便利会直接带动乡村休闲观光旅游的发展。</t>
  </si>
  <si>
    <t>SYBKQ-2022-002</t>
  </si>
  <si>
    <t>乌鲁木齐市沙依巴克区仓房沟村兴农早夜市项目</t>
  </si>
  <si>
    <t>新建</t>
  </si>
  <si>
    <t>仓房沟片区管委仓房沟村</t>
  </si>
  <si>
    <t>在村集体厂房内新建早夜市摊位及附属设施等，带动周边居民及本地村民经营就业，增加收入来源。</t>
  </si>
  <si>
    <t>朱小平</t>
  </si>
  <si>
    <t>提升村民就业度。</t>
  </si>
  <si>
    <t>整体提升改造后，将间接带动村民稳岗就业30户以上，持续壮大村集体经济。</t>
  </si>
  <si>
    <t>SYBKQ-2022-003</t>
  </si>
  <si>
    <t>乌鲁木齐市沙依巴克区仓房沟村食尚城南乡村旅游发展项目</t>
  </si>
  <si>
    <t>仓房沟片区管委会仓欣南路</t>
  </si>
  <si>
    <t>仓房沟村食尚城南乡村旅游发展项目，在 2500m 长的仓欣南路西侧新建 3m 宽的景观绿化带，包括 1.5 米宽徒步道和 5 组石雕及绿化补充种植。</t>
  </si>
  <si>
    <t>47（仓房沟村自筹）</t>
  </si>
  <si>
    <t>仓房沟村旅游质量稳步提升，不断满足人们出行和生活居住质量。</t>
  </si>
  <si>
    <t>本项目落地后将直接提升仓房沟村民及周围居民的幸福感、满意感。</t>
  </si>
  <si>
    <t>英吉沙县2019年脱贫攻坚项目计划表</t>
  </si>
  <si>
    <t>填报单位：英吉沙县</t>
  </si>
  <si>
    <r>
      <rPr>
        <sz val="12"/>
        <rFont val="方正小标宋简体"/>
        <charset val="134"/>
      </rPr>
      <t>联系电话：</t>
    </r>
    <r>
      <rPr>
        <sz val="12"/>
        <rFont val="Times New Roman"/>
        <charset val="134"/>
      </rPr>
      <t>15292913060</t>
    </r>
  </si>
  <si>
    <t>资金来源项目名称</t>
  </si>
  <si>
    <t>中央</t>
  </si>
  <si>
    <t>文号</t>
  </si>
  <si>
    <t>自治区</t>
  </si>
  <si>
    <t>地州</t>
  </si>
  <si>
    <t>县级</t>
  </si>
  <si>
    <t>合计</t>
  </si>
  <si>
    <r>
      <rPr>
        <sz val="10"/>
        <rFont val="方正仿宋_GBK"/>
        <charset val="134"/>
      </rPr>
      <t>英吉沙县特色种植项目</t>
    </r>
  </si>
  <si>
    <r>
      <rPr>
        <sz val="10"/>
        <rFont val="Times New Roman"/>
        <charset val="134"/>
      </rPr>
      <t>2019</t>
    </r>
    <r>
      <rPr>
        <sz val="10"/>
        <rFont val="方正仿宋_GBK"/>
        <charset val="134"/>
      </rPr>
      <t>年中央扶贫专项资金</t>
    </r>
  </si>
  <si>
    <r>
      <rPr>
        <sz val="10"/>
        <rFont val="方正仿宋_GBK"/>
        <charset val="134"/>
      </rPr>
      <t>喀地财扶</t>
    </r>
    <r>
      <rPr>
        <sz val="10"/>
        <rFont val="Times New Roman"/>
        <charset val="134"/>
      </rPr>
      <t>[2018]62</t>
    </r>
    <r>
      <rPr>
        <sz val="10"/>
        <rFont val="方正仿宋_GBK"/>
        <charset val="134"/>
      </rPr>
      <t>号</t>
    </r>
  </si>
  <si>
    <r>
      <rPr>
        <sz val="10"/>
        <rFont val="方正仿宋_GBK"/>
        <charset val="134"/>
      </rPr>
      <t>喀地财扶</t>
    </r>
    <r>
      <rPr>
        <sz val="10"/>
        <rFont val="Times New Roman"/>
        <charset val="134"/>
      </rPr>
      <t>[2019]18</t>
    </r>
    <r>
      <rPr>
        <sz val="10"/>
        <rFont val="方正仿宋_GBK"/>
        <charset val="134"/>
      </rPr>
      <t>号</t>
    </r>
  </si>
  <si>
    <r>
      <rPr>
        <sz val="10"/>
        <rFont val="方正仿宋_GBK"/>
        <charset val="134"/>
      </rPr>
      <t>英吉沙县食用菌生产基地设施及配套建设项目</t>
    </r>
  </si>
  <si>
    <r>
      <rPr>
        <sz val="10"/>
        <rFont val="方正仿宋_GBK"/>
        <charset val="134"/>
      </rPr>
      <t>英吉沙县设施农业蔬菜提质增效项目</t>
    </r>
  </si>
  <si>
    <r>
      <rPr>
        <sz val="10"/>
        <rFont val="方正仿宋_GBK"/>
        <charset val="134"/>
      </rPr>
      <t>英吉沙县林果业提质增效项目</t>
    </r>
  </si>
  <si>
    <r>
      <rPr>
        <sz val="10"/>
        <rFont val="Times New Roman"/>
        <charset val="134"/>
      </rPr>
      <t>2019</t>
    </r>
    <r>
      <rPr>
        <sz val="10"/>
        <rFont val="方正仿宋_GBK"/>
        <charset val="134"/>
      </rPr>
      <t>年中央农业资源及生态保护补助资金（统筹整合部分）</t>
    </r>
  </si>
  <si>
    <r>
      <rPr>
        <sz val="10"/>
        <rFont val="方正仿宋_GBK"/>
        <charset val="134"/>
      </rPr>
      <t>喀地财农</t>
    </r>
    <r>
      <rPr>
        <sz val="10"/>
        <rFont val="Times New Roman"/>
        <charset val="134"/>
      </rPr>
      <t>[2018]84</t>
    </r>
    <r>
      <rPr>
        <sz val="10"/>
        <rFont val="方正仿宋_GBK"/>
        <charset val="134"/>
      </rPr>
      <t>号</t>
    </r>
  </si>
  <si>
    <r>
      <rPr>
        <sz val="10"/>
        <rFont val="方正仿宋_GBK"/>
        <charset val="134"/>
      </rPr>
      <t>中央车辆购置税收入补助地方用于农村公路建设项目资金（统筹整合部分）</t>
    </r>
  </si>
  <si>
    <r>
      <rPr>
        <sz val="10"/>
        <rFont val="方正仿宋_GBK"/>
        <charset val="134"/>
      </rPr>
      <t>喀地财建</t>
    </r>
    <r>
      <rPr>
        <sz val="10"/>
        <rFont val="Times New Roman"/>
        <charset val="134"/>
      </rPr>
      <t>[2018]141</t>
    </r>
    <r>
      <rPr>
        <sz val="10"/>
        <rFont val="方正仿宋_GBK"/>
        <charset val="134"/>
      </rPr>
      <t>号</t>
    </r>
  </si>
  <si>
    <r>
      <rPr>
        <sz val="10"/>
        <rFont val="方正仿宋_GBK"/>
        <charset val="134"/>
      </rPr>
      <t>自治区农田水利设施建设和水土保持补助资金</t>
    </r>
  </si>
  <si>
    <r>
      <rPr>
        <sz val="10"/>
        <rFont val="方正仿宋_GBK"/>
        <charset val="134"/>
      </rPr>
      <t>喀地财农</t>
    </r>
    <r>
      <rPr>
        <sz val="10"/>
        <rFont val="Times New Roman"/>
        <charset val="134"/>
      </rPr>
      <t>(2019)3</t>
    </r>
    <r>
      <rPr>
        <sz val="10"/>
        <rFont val="方正仿宋_GBK"/>
        <charset val="134"/>
      </rPr>
      <t>号</t>
    </r>
  </si>
  <si>
    <r>
      <rPr>
        <sz val="10"/>
        <rFont val="方正仿宋_GBK"/>
        <charset val="134"/>
      </rPr>
      <t>自治区财政专项扶贫资金</t>
    </r>
  </si>
  <si>
    <r>
      <rPr>
        <sz val="10"/>
        <rFont val="方正仿宋_GBK"/>
        <charset val="134"/>
      </rPr>
      <t>喀地财扶</t>
    </r>
    <r>
      <rPr>
        <sz val="10"/>
        <rFont val="Times New Roman"/>
        <charset val="134"/>
      </rPr>
      <t>[2019]2</t>
    </r>
    <r>
      <rPr>
        <sz val="10"/>
        <rFont val="方正仿宋_GBK"/>
        <charset val="134"/>
      </rPr>
      <t>号</t>
    </r>
  </si>
  <si>
    <r>
      <rPr>
        <sz val="10"/>
        <rFont val="方正仿宋_GBK"/>
        <charset val="134"/>
      </rPr>
      <t>中央扶贫专项资金</t>
    </r>
  </si>
  <si>
    <r>
      <rPr>
        <sz val="10"/>
        <rFont val="方正仿宋_GBK"/>
        <charset val="134"/>
      </rPr>
      <t>中央财政专项扶贫资金</t>
    </r>
  </si>
  <si>
    <r>
      <rPr>
        <sz val="10"/>
        <rFont val="方正仿宋_GBK"/>
        <charset val="134"/>
      </rPr>
      <t>英吉沙县林果业提质增产辅助项目</t>
    </r>
  </si>
  <si>
    <r>
      <rPr>
        <sz val="10"/>
        <rFont val="方正仿宋_GBK"/>
        <charset val="134"/>
      </rPr>
      <t>英吉沙县林下经济项目</t>
    </r>
  </si>
  <si>
    <r>
      <rPr>
        <sz val="10"/>
        <rFont val="方正仿宋_GBK"/>
        <charset val="134"/>
      </rPr>
      <t>英吉沙县特色林果种植基地建设项目</t>
    </r>
  </si>
  <si>
    <r>
      <rPr>
        <sz val="10"/>
        <rFont val="Times New Roman"/>
        <charset val="134"/>
      </rPr>
      <t>2019</t>
    </r>
    <r>
      <rPr>
        <sz val="10"/>
        <rFont val="方正仿宋_GBK"/>
        <charset val="134"/>
      </rPr>
      <t>年中央林业改革发展补助资金（统筹整合部分）</t>
    </r>
  </si>
  <si>
    <r>
      <rPr>
        <sz val="10"/>
        <rFont val="方正仿宋_GBK"/>
        <charset val="134"/>
      </rPr>
      <t>喀地财农</t>
    </r>
    <r>
      <rPr>
        <sz val="10"/>
        <rFont val="Times New Roman"/>
        <charset val="134"/>
      </rPr>
      <t>(2018)85</t>
    </r>
    <r>
      <rPr>
        <sz val="10"/>
        <rFont val="方正仿宋_GBK"/>
        <charset val="134"/>
      </rPr>
      <t>号</t>
    </r>
  </si>
  <si>
    <r>
      <rPr>
        <sz val="10"/>
        <rFont val="方正仿宋_GBK"/>
        <charset val="134"/>
      </rPr>
      <t>英吉沙县林下养殖项目</t>
    </r>
  </si>
  <si>
    <r>
      <rPr>
        <sz val="10"/>
        <rFont val="方正仿宋_GBK"/>
        <charset val="134"/>
      </rPr>
      <t>英吉沙县良种繁育中心建设项目</t>
    </r>
  </si>
  <si>
    <r>
      <rPr>
        <sz val="10"/>
        <rFont val="方正仿宋_GBK"/>
        <charset val="134"/>
      </rPr>
      <t>车辆购置税收入补助地方用于农村公路建设项目资金（统筹整合部分）</t>
    </r>
  </si>
  <si>
    <r>
      <rPr>
        <sz val="10"/>
        <rFont val="Times New Roman"/>
        <charset val="134"/>
      </rPr>
      <t>2019</t>
    </r>
    <r>
      <rPr>
        <sz val="10"/>
        <rFont val="方正仿宋_GBK"/>
        <charset val="134"/>
      </rPr>
      <t>年中央水利发展资金（统筹整合部分）</t>
    </r>
  </si>
  <si>
    <r>
      <rPr>
        <sz val="10"/>
        <rFont val="方正仿宋_GBK"/>
        <charset val="134"/>
      </rPr>
      <t>自治区一事一议财政奖补资金（统筹整合部分）</t>
    </r>
  </si>
  <si>
    <r>
      <rPr>
        <sz val="10"/>
        <rFont val="方正仿宋_GBK"/>
        <charset val="134"/>
      </rPr>
      <t>喀地综改</t>
    </r>
    <r>
      <rPr>
        <sz val="10"/>
        <rFont val="Times New Roman"/>
        <charset val="134"/>
      </rPr>
      <t>[2019]1</t>
    </r>
    <r>
      <rPr>
        <sz val="10"/>
        <rFont val="方正仿宋_GBK"/>
        <charset val="134"/>
      </rPr>
      <t>号</t>
    </r>
  </si>
  <si>
    <r>
      <rPr>
        <sz val="10"/>
        <rFont val="方正仿宋_GBK"/>
        <charset val="134"/>
      </rPr>
      <t>英吉沙县牲畜养殖良种繁育及推广项目</t>
    </r>
  </si>
  <si>
    <r>
      <rPr>
        <sz val="10"/>
        <rFont val="方正仿宋_GBK"/>
        <charset val="134"/>
      </rPr>
      <t>英吉沙县畜牧养殖小区建设项目</t>
    </r>
  </si>
  <si>
    <r>
      <rPr>
        <sz val="10"/>
        <rFont val="方正仿宋_GBK"/>
        <charset val="134"/>
      </rPr>
      <t>英吉沙县贫困户蛋鸡养殖项目</t>
    </r>
  </si>
  <si>
    <r>
      <rPr>
        <sz val="10"/>
        <rFont val="方正仿宋_GBK"/>
        <charset val="134"/>
      </rPr>
      <t>英吉沙县贫困户鸽子养殖项目</t>
    </r>
  </si>
  <si>
    <r>
      <rPr>
        <sz val="10"/>
        <rFont val="方正仿宋_GBK"/>
        <charset val="134"/>
      </rPr>
      <t>英吉沙县獭兔产业扶贫项目</t>
    </r>
  </si>
  <si>
    <r>
      <rPr>
        <sz val="10"/>
        <rFont val="方正仿宋_GBK"/>
        <charset val="134"/>
      </rPr>
      <t>自治区扶贫专项资金</t>
    </r>
  </si>
  <si>
    <r>
      <rPr>
        <sz val="10"/>
        <rFont val="方正仿宋_GBK"/>
        <charset val="134"/>
      </rPr>
      <t>英吉沙县庭院经济巩固提升项目</t>
    </r>
  </si>
  <si>
    <r>
      <rPr>
        <sz val="10"/>
        <rFont val="方正仿宋_GBK"/>
        <charset val="134"/>
      </rPr>
      <t>英吉沙县果蔬冷藏保鲜库建设项目</t>
    </r>
  </si>
  <si>
    <r>
      <rPr>
        <sz val="10"/>
        <rFont val="方正仿宋_GBK"/>
        <charset val="134"/>
      </rPr>
      <t>英吉沙县果蔬储藏窖建设项目</t>
    </r>
  </si>
  <si>
    <r>
      <rPr>
        <sz val="10"/>
        <rFont val="方正仿宋_GBK"/>
        <charset val="134"/>
      </rPr>
      <t>英吉沙县农机专业合作社建设项目</t>
    </r>
  </si>
  <si>
    <r>
      <rPr>
        <sz val="10"/>
        <rFont val="方正仿宋_GBK"/>
        <charset val="134"/>
      </rPr>
      <t>自治区扶持村级集体经济发展试点补助资金（统筹整合部分）</t>
    </r>
  </si>
  <si>
    <r>
      <rPr>
        <sz val="10"/>
        <rFont val="方正仿宋_GBK"/>
        <charset val="134"/>
      </rPr>
      <t>喀地综改</t>
    </r>
    <r>
      <rPr>
        <sz val="10"/>
        <rFont val="Times New Roman"/>
        <charset val="134"/>
      </rPr>
      <t>[2019]3</t>
    </r>
    <r>
      <rPr>
        <sz val="10"/>
        <rFont val="方正仿宋_GBK"/>
        <charset val="134"/>
      </rPr>
      <t>号</t>
    </r>
  </si>
  <si>
    <r>
      <rPr>
        <sz val="10"/>
        <rFont val="方正仿宋_GBK"/>
        <charset val="134"/>
      </rPr>
      <t>自治区农村综合改革转移支付</t>
    </r>
  </si>
  <si>
    <r>
      <rPr>
        <sz val="10"/>
        <rFont val="方正仿宋_GBK"/>
        <charset val="134"/>
      </rPr>
      <t>喀地综改</t>
    </r>
    <r>
      <rPr>
        <sz val="10"/>
        <rFont val="Times New Roman"/>
        <charset val="134"/>
      </rPr>
      <t>[2019]5</t>
    </r>
    <r>
      <rPr>
        <sz val="10"/>
        <rFont val="方正仿宋_GBK"/>
        <charset val="134"/>
      </rPr>
      <t>号</t>
    </r>
  </si>
  <si>
    <r>
      <rPr>
        <sz val="10"/>
        <rFont val="方正仿宋_GBK"/>
        <charset val="134"/>
      </rPr>
      <t>中央生猪（牛羊）调出大县奖励</t>
    </r>
    <r>
      <rPr>
        <sz val="10"/>
        <rFont val="Times New Roman"/>
        <charset val="134"/>
      </rPr>
      <t xml:space="preserve">
</t>
    </r>
    <r>
      <rPr>
        <sz val="10"/>
        <rFont val="方正仿宋_GBK"/>
        <charset val="134"/>
      </rPr>
      <t>资金（省级统筹部分）</t>
    </r>
  </si>
  <si>
    <r>
      <rPr>
        <sz val="10"/>
        <rFont val="方正仿宋_GBK"/>
        <charset val="134"/>
      </rPr>
      <t>喀地财建</t>
    </r>
    <r>
      <rPr>
        <sz val="10"/>
        <rFont val="Times New Roman"/>
        <charset val="134"/>
      </rPr>
      <t>[2019]55</t>
    </r>
    <r>
      <rPr>
        <sz val="10"/>
        <rFont val="方正仿宋_GBK"/>
        <charset val="134"/>
      </rPr>
      <t>号</t>
    </r>
  </si>
  <si>
    <r>
      <rPr>
        <sz val="10"/>
        <rFont val="Times New Roman"/>
        <charset val="134"/>
      </rPr>
      <t>2019</t>
    </r>
    <r>
      <rPr>
        <sz val="10"/>
        <rFont val="方正仿宋_GBK"/>
        <charset val="134"/>
      </rPr>
      <t>年自治区新增建设用地土地有偿使用费安排的高标准基本农田建设资金</t>
    </r>
    <r>
      <rPr>
        <sz val="10"/>
        <rFont val="Times New Roman"/>
        <charset val="134"/>
      </rPr>
      <t>(</t>
    </r>
    <r>
      <rPr>
        <sz val="10"/>
        <rFont val="方正仿宋_GBK"/>
        <charset val="134"/>
      </rPr>
      <t>统筹整合部分）</t>
    </r>
  </si>
  <si>
    <r>
      <rPr>
        <sz val="10"/>
        <rFont val="方正仿宋_GBK"/>
        <charset val="134"/>
      </rPr>
      <t>喀地财建</t>
    </r>
    <r>
      <rPr>
        <sz val="10"/>
        <rFont val="Times New Roman"/>
        <charset val="134"/>
      </rPr>
      <t>[2019]50</t>
    </r>
    <r>
      <rPr>
        <sz val="10"/>
        <rFont val="方正仿宋_GBK"/>
        <charset val="134"/>
      </rPr>
      <t>号</t>
    </r>
  </si>
  <si>
    <r>
      <rPr>
        <sz val="10"/>
        <rFont val="方正仿宋_GBK"/>
        <charset val="134"/>
      </rPr>
      <t>自治区农村环境连片整治示范资金</t>
    </r>
  </si>
  <si>
    <r>
      <rPr>
        <sz val="10"/>
        <rFont val="方正仿宋_GBK"/>
        <charset val="134"/>
      </rPr>
      <t>喀地财建</t>
    </r>
    <r>
      <rPr>
        <sz val="10"/>
        <rFont val="Times New Roman"/>
        <charset val="134"/>
      </rPr>
      <t>[2019]49</t>
    </r>
    <r>
      <rPr>
        <sz val="10"/>
        <rFont val="方正仿宋_GBK"/>
        <charset val="134"/>
      </rPr>
      <t>号</t>
    </r>
  </si>
  <si>
    <r>
      <rPr>
        <sz val="10"/>
        <rFont val="方正仿宋_GBK"/>
        <charset val="134"/>
      </rPr>
      <t>自治区安排基本建设投资用于</t>
    </r>
    <r>
      <rPr>
        <sz val="10"/>
        <rFont val="Times New Roman"/>
        <charset val="134"/>
      </rPr>
      <t>“</t>
    </r>
    <r>
      <rPr>
        <sz val="10"/>
        <rFont val="方正仿宋_GBK"/>
        <charset val="134"/>
      </rPr>
      <t>三农</t>
    </r>
    <r>
      <rPr>
        <sz val="10"/>
        <rFont val="Times New Roman"/>
        <charset val="134"/>
      </rPr>
      <t>”</t>
    </r>
    <r>
      <rPr>
        <sz val="10"/>
        <rFont val="方正仿宋_GBK"/>
        <charset val="134"/>
      </rPr>
      <t>部分</t>
    </r>
    <r>
      <rPr>
        <sz val="10"/>
        <rFont val="Times New Roman"/>
        <charset val="134"/>
      </rPr>
      <t xml:space="preserve">
</t>
    </r>
  </si>
  <si>
    <r>
      <rPr>
        <sz val="10"/>
        <rFont val="方正仿宋_GBK"/>
        <charset val="134"/>
      </rPr>
      <t>喀地财建</t>
    </r>
    <r>
      <rPr>
        <sz val="10"/>
        <rFont val="Times New Roman"/>
        <charset val="134"/>
      </rPr>
      <t>[2019]58</t>
    </r>
    <r>
      <rPr>
        <sz val="10"/>
        <rFont val="方正仿宋_GBK"/>
        <charset val="134"/>
      </rPr>
      <t>号</t>
    </r>
  </si>
  <si>
    <r>
      <rPr>
        <sz val="10"/>
        <rFont val="方正仿宋_GBK"/>
        <charset val="134"/>
      </rPr>
      <t>自治区旅游发展基金</t>
    </r>
  </si>
  <si>
    <r>
      <rPr>
        <sz val="10"/>
        <rFont val="方正仿宋_GBK"/>
        <charset val="134"/>
      </rPr>
      <t>喀地财教</t>
    </r>
    <r>
      <rPr>
        <sz val="10"/>
        <rFont val="Times New Roman"/>
        <charset val="134"/>
      </rPr>
      <t>[2019]55</t>
    </r>
    <r>
      <rPr>
        <sz val="10"/>
        <rFont val="方正仿宋_GBK"/>
        <charset val="134"/>
      </rPr>
      <t>号</t>
    </r>
  </si>
  <si>
    <r>
      <rPr>
        <sz val="10"/>
        <rFont val="方正仿宋_GBK"/>
        <charset val="134"/>
      </rPr>
      <t>喀地财农</t>
    </r>
    <r>
      <rPr>
        <sz val="10"/>
        <rFont val="Times New Roman"/>
        <charset val="134"/>
      </rPr>
      <t>[2019]35</t>
    </r>
    <r>
      <rPr>
        <sz val="10"/>
        <rFont val="方正仿宋_GBK"/>
        <charset val="134"/>
      </rPr>
      <t>号</t>
    </r>
  </si>
  <si>
    <r>
      <rPr>
        <sz val="10"/>
        <rFont val="Times New Roman"/>
        <charset val="134"/>
      </rPr>
      <t>2019</t>
    </r>
    <r>
      <rPr>
        <sz val="10"/>
        <rFont val="方正仿宋_GBK"/>
        <charset val="134"/>
      </rPr>
      <t>年第二批中央水利发展资金（统筹整合部分）</t>
    </r>
  </si>
  <si>
    <r>
      <rPr>
        <sz val="10"/>
        <rFont val="方正仿宋_GBK"/>
        <charset val="134"/>
      </rPr>
      <t>喀地财农</t>
    </r>
    <r>
      <rPr>
        <sz val="10"/>
        <rFont val="Times New Roman"/>
        <charset val="134"/>
      </rPr>
      <t>[2019]36</t>
    </r>
    <r>
      <rPr>
        <sz val="10"/>
        <rFont val="方正仿宋_GBK"/>
        <charset val="134"/>
      </rPr>
      <t>号</t>
    </r>
  </si>
  <si>
    <r>
      <rPr>
        <sz val="10"/>
        <rFont val="方正仿宋_GBK"/>
        <charset val="134"/>
      </rPr>
      <t>中央产粮大县奖励资金（统筹整合部分）</t>
    </r>
  </si>
  <si>
    <r>
      <rPr>
        <sz val="10"/>
        <rFont val="方正仿宋_GBK"/>
        <charset val="134"/>
      </rPr>
      <t>喀地财建</t>
    </r>
    <r>
      <rPr>
        <sz val="10"/>
        <rFont val="Times New Roman"/>
        <charset val="134"/>
      </rPr>
      <t>[2019]66</t>
    </r>
    <r>
      <rPr>
        <sz val="10"/>
        <rFont val="方正仿宋_GBK"/>
        <charset val="134"/>
      </rPr>
      <t>号</t>
    </r>
  </si>
  <si>
    <r>
      <rPr>
        <sz val="10"/>
        <rFont val="方正仿宋_GBK"/>
        <charset val="134"/>
      </rPr>
      <t>英吉沙县色买提甜杏肉生产加工建设项目</t>
    </r>
  </si>
  <si>
    <r>
      <rPr>
        <sz val="10"/>
        <rFont val="方正仿宋_GBK"/>
        <charset val="134"/>
      </rPr>
      <t>英吉沙县色买提甜杏肉生产加工建设改扩建项目</t>
    </r>
  </si>
  <si>
    <r>
      <rPr>
        <sz val="10"/>
        <rFont val="方正仿宋_GBK"/>
        <charset val="134"/>
      </rPr>
      <t>英吉沙县杏子加工设备购置项目</t>
    </r>
  </si>
  <si>
    <r>
      <rPr>
        <sz val="10"/>
        <rFont val="方正仿宋_GBK"/>
        <charset val="134"/>
      </rPr>
      <t>英吉沙县烘干房改造项目</t>
    </r>
  </si>
  <si>
    <r>
      <rPr>
        <sz val="10"/>
        <rFont val="方正仿宋_GBK"/>
        <charset val="134"/>
      </rPr>
      <t>英吉沙县水产养殖建设项目</t>
    </r>
  </si>
  <si>
    <r>
      <rPr>
        <sz val="10"/>
        <rFont val="方正仿宋_GBK"/>
        <charset val="134"/>
      </rPr>
      <t>英吉沙县芒辛镇</t>
    </r>
    <r>
      <rPr>
        <sz val="10"/>
        <rFont val="Times New Roman"/>
        <charset val="134"/>
      </rPr>
      <t>9</t>
    </r>
    <r>
      <rPr>
        <sz val="10"/>
        <rFont val="方正仿宋_GBK"/>
        <charset val="134"/>
      </rPr>
      <t>村土陶旅游扶贫建设项目</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</si>
  <si>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1</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</si>
  <si>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2</t>
    </r>
    <r>
      <rPr>
        <sz val="10"/>
        <rFont val="方正仿宋_GBK"/>
        <charset val="134"/>
      </rPr>
      <t>号</t>
    </r>
  </si>
  <si>
    <r>
      <rPr>
        <sz val="10"/>
        <rFont val="方正仿宋_GBK"/>
        <charset val="134"/>
      </rPr>
      <t>喀地综改〔</t>
    </r>
    <r>
      <rPr>
        <sz val="10"/>
        <rFont val="Times New Roman"/>
        <charset val="134"/>
      </rPr>
      <t>2019</t>
    </r>
    <r>
      <rPr>
        <sz val="10"/>
        <rFont val="方正仿宋_GBK"/>
        <charset val="134"/>
      </rPr>
      <t>〕</t>
    </r>
    <r>
      <rPr>
        <sz val="10"/>
        <rFont val="Times New Roman"/>
        <charset val="134"/>
      </rPr>
      <t>3</t>
    </r>
    <r>
      <rPr>
        <sz val="10"/>
        <rFont val="方正仿宋_GBK"/>
        <charset val="134"/>
      </rPr>
      <t>号</t>
    </r>
  </si>
  <si>
    <r>
      <rPr>
        <sz val="10"/>
        <rFont val="方正仿宋_GBK"/>
        <charset val="134"/>
      </rPr>
      <t>英吉沙县农贸市场建设项目</t>
    </r>
  </si>
  <si>
    <r>
      <rPr>
        <sz val="10"/>
        <rFont val="方正仿宋_GBK"/>
        <charset val="134"/>
      </rPr>
      <t>英吉沙县农村小市场建设项目</t>
    </r>
  </si>
  <si>
    <r>
      <rPr>
        <sz val="10"/>
        <rFont val="方正仿宋_GBK"/>
        <charset val="134"/>
      </rPr>
      <t>英吉沙县十小工程建设项目</t>
    </r>
  </si>
  <si>
    <r>
      <rPr>
        <sz val="10"/>
        <rFont val="方正仿宋_GBK"/>
        <charset val="134"/>
      </rPr>
      <t>英吉沙县乡村车间建设项目</t>
    </r>
  </si>
  <si>
    <r>
      <rPr>
        <sz val="10"/>
        <rFont val="Times New Roman"/>
        <charset val="134"/>
      </rPr>
      <t>2019</t>
    </r>
    <r>
      <rPr>
        <sz val="10"/>
        <rFont val="方正仿宋_GBK"/>
        <charset val="134"/>
      </rPr>
      <t>年自治区彩票公益金用于涉农整合资金</t>
    </r>
  </si>
  <si>
    <r>
      <rPr>
        <sz val="10"/>
        <rFont val="方正仿宋_GBK"/>
        <charset val="134"/>
      </rPr>
      <t>喀地财综</t>
    </r>
    <r>
      <rPr>
        <sz val="10"/>
        <rFont val="Times New Roman"/>
        <charset val="134"/>
      </rPr>
      <t>[2018]48</t>
    </r>
    <r>
      <rPr>
        <sz val="10"/>
        <rFont val="方正仿宋_GBK"/>
        <charset val="134"/>
      </rPr>
      <t>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</si>
  <si>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21</t>
    </r>
    <r>
      <rPr>
        <sz val="10"/>
        <rFont val="方正仿宋_GBK"/>
        <charset val="134"/>
      </rPr>
      <t>号</t>
    </r>
  </si>
  <si>
    <r>
      <rPr>
        <sz val="10"/>
        <rFont val="方正仿宋_GBK"/>
        <charset val="134"/>
      </rPr>
      <t>中央旅游发展基金</t>
    </r>
  </si>
  <si>
    <r>
      <rPr>
        <sz val="10"/>
        <rFont val="方正仿宋_GBK"/>
        <charset val="134"/>
      </rPr>
      <t>喀地财行〔</t>
    </r>
    <r>
      <rPr>
        <sz val="10"/>
        <rFont val="Times New Roman"/>
        <charset val="134"/>
      </rPr>
      <t>2018</t>
    </r>
    <r>
      <rPr>
        <sz val="10"/>
        <rFont val="方正仿宋_GBK"/>
        <charset val="134"/>
      </rPr>
      <t>〕</t>
    </r>
    <r>
      <rPr>
        <sz val="10"/>
        <rFont val="Times New Roman"/>
        <charset val="134"/>
      </rPr>
      <t>90</t>
    </r>
    <r>
      <rPr>
        <sz val="10"/>
        <rFont val="方正仿宋_GBK"/>
        <charset val="134"/>
      </rPr>
      <t>号</t>
    </r>
  </si>
  <si>
    <r>
      <rPr>
        <sz val="10"/>
        <rFont val="方正仿宋_GBK"/>
        <charset val="134"/>
      </rPr>
      <t>英吉沙县乡村车间改造建设项目</t>
    </r>
  </si>
  <si>
    <r>
      <rPr>
        <sz val="10"/>
        <rFont val="方正仿宋_GBK"/>
        <charset val="134"/>
      </rPr>
      <t>英吉沙县新城工业园扶贫车间建设项目</t>
    </r>
  </si>
  <si>
    <r>
      <rPr>
        <sz val="10"/>
        <rFont val="Times New Roman"/>
        <charset val="134"/>
      </rPr>
      <t>2019</t>
    </r>
    <r>
      <rPr>
        <sz val="10"/>
        <rFont val="方正仿宋_GBK"/>
        <charset val="134"/>
      </rPr>
      <t>年中央扶贫专项资金（第二批）</t>
    </r>
  </si>
  <si>
    <r>
      <rPr>
        <sz val="10"/>
        <rFont val="方正仿宋_GBK"/>
        <charset val="134"/>
      </rPr>
      <t>英吉沙县就业配套设施建设项目</t>
    </r>
  </si>
  <si>
    <r>
      <rPr>
        <sz val="10"/>
        <rFont val="方正仿宋_GBK"/>
        <charset val="134"/>
      </rPr>
      <t>喀地财建</t>
    </r>
    <r>
      <rPr>
        <sz val="10"/>
        <rFont val="Times New Roman"/>
        <charset val="134"/>
      </rPr>
      <t>[2018]140</t>
    </r>
    <r>
      <rPr>
        <sz val="10"/>
        <rFont val="方正仿宋_GBK"/>
        <charset val="134"/>
      </rPr>
      <t>号</t>
    </r>
  </si>
  <si>
    <r>
      <rPr>
        <sz val="10"/>
        <rFont val="方正仿宋_GBK"/>
        <charset val="134"/>
      </rPr>
      <t>英吉沙县贫困户就业</t>
    </r>
    <r>
      <rPr>
        <sz val="10"/>
        <rFont val="Times New Roman"/>
        <charset val="134"/>
      </rPr>
      <t>“</t>
    </r>
    <r>
      <rPr>
        <sz val="10"/>
        <rFont val="方正仿宋_GBK"/>
        <charset val="134"/>
      </rPr>
      <t>以奖代补</t>
    </r>
    <r>
      <rPr>
        <sz val="10"/>
        <rFont val="Times New Roman"/>
        <charset val="134"/>
      </rPr>
      <t>”</t>
    </r>
    <r>
      <rPr>
        <sz val="10"/>
        <rFont val="方正仿宋_GBK"/>
        <charset val="134"/>
      </rPr>
      <t>项目</t>
    </r>
  </si>
  <si>
    <r>
      <rPr>
        <sz val="10"/>
        <rFont val="方正仿宋_GBK"/>
        <charset val="134"/>
      </rPr>
      <t>涉农整合资金</t>
    </r>
  </si>
  <si>
    <r>
      <rPr>
        <sz val="10"/>
        <rFont val="方正仿宋_GBK"/>
        <charset val="134"/>
      </rPr>
      <t>英吉沙县手工业设备项目</t>
    </r>
  </si>
  <si>
    <r>
      <rPr>
        <sz val="10"/>
        <rFont val="方正仿宋_GBK"/>
        <charset val="134"/>
      </rPr>
      <t>英吉沙县安居富民房建设项目</t>
    </r>
  </si>
  <si>
    <r>
      <rPr>
        <sz val="10"/>
        <rFont val="Times New Roman"/>
        <charset val="134"/>
      </rPr>
      <t>2019</t>
    </r>
    <r>
      <rPr>
        <sz val="10"/>
        <rFont val="方正仿宋_GBK"/>
        <charset val="134"/>
      </rPr>
      <t>年中央第一批农村危房改造补助资金（建档立卡贫困户）</t>
    </r>
  </si>
  <si>
    <r>
      <rPr>
        <sz val="10"/>
        <rFont val="方正仿宋_GBK"/>
        <charset val="134"/>
      </rPr>
      <t>喀地财社〔</t>
    </r>
    <r>
      <rPr>
        <sz val="10"/>
        <rFont val="Times New Roman"/>
        <charset val="134"/>
      </rPr>
      <t>2019</t>
    </r>
    <r>
      <rPr>
        <sz val="10"/>
        <rFont val="方正仿宋_GBK"/>
        <charset val="134"/>
      </rPr>
      <t>〕</t>
    </r>
    <r>
      <rPr>
        <sz val="10"/>
        <rFont val="Times New Roman"/>
        <charset val="134"/>
      </rPr>
      <t>53</t>
    </r>
    <r>
      <rPr>
        <sz val="10"/>
        <rFont val="方正仿宋_GBK"/>
        <charset val="134"/>
      </rPr>
      <t>号</t>
    </r>
  </si>
  <si>
    <r>
      <rPr>
        <sz val="10"/>
        <rFont val="Times New Roman"/>
        <charset val="134"/>
      </rPr>
      <t>2019</t>
    </r>
    <r>
      <rPr>
        <sz val="10"/>
        <rFont val="方正仿宋_GBK"/>
        <charset val="134"/>
      </rPr>
      <t>年自治区地方政府债务资金用于农村安居工程（建档立卡贫困户）</t>
    </r>
  </si>
  <si>
    <r>
      <rPr>
        <sz val="10"/>
        <rFont val="方正仿宋_GBK"/>
        <charset val="134"/>
      </rPr>
      <t>喀地财建</t>
    </r>
    <r>
      <rPr>
        <sz val="10"/>
        <rFont val="Times New Roman"/>
        <charset val="134"/>
      </rPr>
      <t>[2019]44</t>
    </r>
    <r>
      <rPr>
        <sz val="10"/>
        <rFont val="方正仿宋_GBK"/>
        <charset val="134"/>
      </rPr>
      <t>号</t>
    </r>
  </si>
  <si>
    <r>
      <rPr>
        <sz val="10"/>
        <rFont val="方正仿宋_GBK"/>
        <charset val="134"/>
      </rPr>
      <t>英吉沙县南部四乡农村饮水安全巩固提升工程</t>
    </r>
  </si>
  <si>
    <r>
      <rPr>
        <sz val="10"/>
        <rFont val="方正仿宋_GBK"/>
        <charset val="134"/>
      </rPr>
      <t>喀地财农</t>
    </r>
    <r>
      <rPr>
        <sz val="10"/>
        <rFont val="Times New Roman"/>
        <charset val="134"/>
      </rPr>
      <t>[2018]83</t>
    </r>
    <r>
      <rPr>
        <sz val="10"/>
        <rFont val="方正仿宋_GBK"/>
        <charset val="134"/>
      </rPr>
      <t>号</t>
    </r>
  </si>
  <si>
    <r>
      <rPr>
        <sz val="10"/>
        <rFont val="方正仿宋_GBK"/>
        <charset val="134"/>
      </rPr>
      <t>英吉沙县依格孜牙乡农村饮水安全巩固提升工程</t>
    </r>
  </si>
  <si>
    <r>
      <rPr>
        <sz val="10"/>
        <rFont val="方正仿宋_GBK"/>
        <charset val="134"/>
      </rPr>
      <t>英吉沙县桥梁建设项目</t>
    </r>
  </si>
  <si>
    <r>
      <rPr>
        <sz val="10"/>
        <rFont val="方正仿宋_GBK"/>
        <charset val="134"/>
      </rPr>
      <t>英吉沙县村组或巷道道路建设项目</t>
    </r>
  </si>
  <si>
    <r>
      <rPr>
        <sz val="10"/>
        <rFont val="方正仿宋_GBK"/>
        <charset val="134"/>
      </rPr>
      <t>英吉沙县煤改电入户工程建设项目</t>
    </r>
  </si>
  <si>
    <r>
      <rPr>
        <sz val="10"/>
        <rFont val="方正仿宋_GBK"/>
        <charset val="134"/>
      </rPr>
      <t>英吉沙县防渗渠建设项目</t>
    </r>
  </si>
  <si>
    <r>
      <rPr>
        <sz val="10"/>
        <rFont val="方正仿宋_GBK"/>
        <charset val="134"/>
      </rPr>
      <t>英吉沙县排碱渠建设项目</t>
    </r>
  </si>
  <si>
    <r>
      <rPr>
        <sz val="10"/>
        <rFont val="方正仿宋_GBK"/>
        <charset val="134"/>
      </rPr>
      <t>英吉沙县英其力克闸口建设项目</t>
    </r>
  </si>
  <si>
    <r>
      <rPr>
        <sz val="10"/>
        <rFont val="方正仿宋_GBK"/>
        <charset val="134"/>
      </rPr>
      <t>英吉沙县扶贫小额信贷贴息项目</t>
    </r>
  </si>
  <si>
    <r>
      <rPr>
        <sz val="10"/>
        <rFont val="方正仿宋_GBK"/>
        <charset val="134"/>
      </rPr>
      <t>英吉沙县扶贫龙头企业扶贫贷款贴息项目</t>
    </r>
  </si>
  <si>
    <r>
      <rPr>
        <sz val="10"/>
        <rFont val="方正仿宋_GBK"/>
        <charset val="134"/>
      </rPr>
      <t>英吉沙县扶贫小额信贷风险补偿金项目</t>
    </r>
  </si>
  <si>
    <r>
      <rPr>
        <sz val="12"/>
        <rFont val="方正仿宋_GBK"/>
        <charset val="134"/>
      </rPr>
      <t>卫生室</t>
    </r>
  </si>
  <si>
    <r>
      <rPr>
        <sz val="10"/>
        <rFont val="方正仿宋_GBK"/>
        <charset val="134"/>
      </rPr>
      <t>县级资金</t>
    </r>
  </si>
  <si>
    <r>
      <rPr>
        <sz val="12"/>
        <rFont val="方正仿宋_GBK"/>
        <charset val="134"/>
      </rPr>
      <t>实用技术培训</t>
    </r>
  </si>
  <si>
    <r>
      <rPr>
        <sz val="12"/>
        <rFont val="方正仿宋_GBK"/>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</si>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</sst>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0000_ "/>
    <numFmt numFmtId="179" formatCode="0.0_ "/>
    <numFmt numFmtId="180" formatCode="0_ "/>
    <numFmt numFmtId="181" formatCode="0.0_);[Red]\(0.0\)"/>
    <numFmt numFmtId="182" formatCode="0_);[Red]\(0\)"/>
    <numFmt numFmtId="183" formatCode="0.000_ "/>
    <numFmt numFmtId="184" formatCode="0.00_);[Red]\(0.00\)"/>
  </numFmts>
  <fonts count="37">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font>
    <font>
      <sz val="24"/>
      <name val="宋体"/>
      <charset val="134"/>
    </font>
    <font>
      <sz val="12"/>
      <name val="方正小标宋简体"/>
      <charset val="134"/>
    </font>
    <font>
      <sz val="12"/>
      <name val="Times New Roman"/>
      <charset val="134"/>
    </font>
    <font>
      <sz val="10"/>
      <name val="方正仿宋_GBK"/>
      <charset val="134"/>
    </font>
    <font>
      <b/>
      <sz val="14"/>
      <name val="微软雅黑"/>
      <charset val="134"/>
    </font>
    <font>
      <sz val="10"/>
      <name val="Times New Roman"/>
      <charset val="134"/>
    </font>
    <font>
      <sz val="11"/>
      <name val="仿宋_GB2312"/>
      <charset val="134"/>
    </font>
    <font>
      <sz val="10"/>
      <name val="宋体"/>
      <charset val="134"/>
      <scheme val="minor"/>
    </font>
    <font>
      <sz val="24"/>
      <name val="Times New Roman"/>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
    </font>
    <font>
      <sz val="11"/>
      <color indexed="8"/>
      <name val="宋体"/>
      <charset val="134"/>
    </font>
    <font>
      <sz val="12"/>
      <name val="方正仿宋_GBK"/>
      <charset val="134"/>
    </font>
  </fonts>
  <fills count="37">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6" applyNumberFormat="0" applyFont="0" applyAlignment="0" applyProtection="0">
      <alignment vertical="center"/>
    </xf>
    <xf numFmtId="0" fontId="18" fillId="1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13" borderId="0" applyNumberFormat="0" applyBorder="0" applyAlignment="0" applyProtection="0">
      <alignment vertical="center"/>
    </xf>
    <xf numFmtId="0" fontId="21" fillId="0" borderId="8" applyNumberFormat="0" applyFill="0" applyAlignment="0" applyProtection="0">
      <alignment vertical="center"/>
    </xf>
    <xf numFmtId="0" fontId="18" fillId="14" borderId="0" applyNumberFormat="0" applyBorder="0" applyAlignment="0" applyProtection="0">
      <alignment vertical="center"/>
    </xf>
    <xf numFmtId="0" fontId="27" fillId="15" borderId="9" applyNumberFormat="0" applyAlignment="0" applyProtection="0">
      <alignment vertical="center"/>
    </xf>
    <xf numFmtId="0" fontId="28" fillId="15" borderId="5" applyNumberFormat="0" applyAlignment="0" applyProtection="0">
      <alignment vertical="center"/>
    </xf>
    <xf numFmtId="0" fontId="29" fillId="16" borderId="10" applyNumberFormat="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15" fillId="21" borderId="0" applyNumberFormat="0" applyBorder="0" applyAlignment="0" applyProtection="0">
      <alignment vertical="center"/>
    </xf>
    <xf numFmtId="0" fontId="18"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34" fillId="0" borderId="0">
      <protection locked="0"/>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5" fillId="35" borderId="0" applyNumberFormat="0" applyBorder="0" applyAlignment="0" applyProtection="0">
      <alignment vertical="center"/>
    </xf>
    <xf numFmtId="0" fontId="18" fillId="36" borderId="0" applyNumberFormat="0" applyBorder="0" applyAlignment="0" applyProtection="0">
      <alignment vertical="center"/>
    </xf>
    <xf numFmtId="0" fontId="35" fillId="0" borderId="0">
      <alignment vertical="center"/>
    </xf>
    <xf numFmtId="0" fontId="0" fillId="0" borderId="0"/>
    <xf numFmtId="0" fontId="35" fillId="0" borderId="0"/>
  </cellStyleXfs>
  <cellXfs count="67">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80" fontId="2"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2" applyNumberFormat="1" applyFont="1" applyFill="1" applyBorder="1" applyAlignment="1" applyProtection="1">
      <alignment horizontal="left" vertical="center" wrapText="1"/>
    </xf>
    <xf numFmtId="176"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left" vertical="center" wrapText="1"/>
    </xf>
    <xf numFmtId="0" fontId="10" fillId="3" borderId="1" xfId="52" applyNumberFormat="1" applyFont="1" applyFill="1" applyBorder="1" applyAlignment="1" applyProtection="1">
      <alignment horizontal="left" vertical="center" wrapText="1"/>
    </xf>
    <xf numFmtId="179" fontId="10" fillId="4"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5" borderId="1" xfId="52" applyNumberFormat="1" applyFont="1" applyFill="1" applyBorder="1" applyAlignment="1" applyProtection="1">
      <alignment horizontal="left" vertical="center" wrapText="1"/>
    </xf>
    <xf numFmtId="180" fontId="10"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180"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176" fontId="10" fillId="4"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82" fontId="10" fillId="0" borderId="1" xfId="0" applyNumberFormat="1" applyFont="1" applyFill="1" applyBorder="1" applyAlignment="1">
      <alignment horizontal="center" vertical="center"/>
    </xf>
    <xf numFmtId="183" fontId="10" fillId="0" borderId="1" xfId="0" applyNumberFormat="1" applyFont="1" applyFill="1" applyBorder="1" applyAlignment="1">
      <alignment horizontal="center" vertical="center"/>
    </xf>
    <xf numFmtId="183"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0" xfId="0" applyFont="1" applyFill="1" applyAlignment="1">
      <alignment horizontal="center" vertical="center" wrapText="1"/>
    </xf>
    <xf numFmtId="179" fontId="3" fillId="0" borderId="4"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84" fontId="7" fillId="0"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xf numFmtId="0" fontId="1" fillId="0" borderId="0" xfId="0" applyFont="1" applyFill="1" applyAlignment="1">
      <alignment horizontal="left" vertical="center" wrapText="1"/>
    </xf>
    <xf numFmtId="0" fontId="7"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8" fillId="0" borderId="0" xfId="0" applyFont="1" applyFill="1" applyAlignment="1">
      <alignment horizontal="center" vertical="center" wrapText="1"/>
    </xf>
    <xf numFmtId="176" fontId="12" fillId="0" borderId="1" xfId="0" applyNumberFormat="1" applyFont="1" applyFill="1" applyBorder="1" applyAlignment="1">
      <alignment horizontal="justify" vertical="center" wrapText="1"/>
    </xf>
    <xf numFmtId="176" fontId="1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0" borderId="1" xfId="0" applyFont="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上半年古丽扎报）附件1-2：数据统计表-省级" xfId="50"/>
    <cellStyle name="常规 2" xfId="51"/>
    <cellStyle name="常规 2 4" xfId="52"/>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9</xdr:row>
      <xdr:rowOff>0</xdr:rowOff>
    </xdr:from>
    <xdr:to>
      <xdr:col>9</xdr:col>
      <xdr:colOff>79375</xdr:colOff>
      <xdr:row>9</xdr:row>
      <xdr:rowOff>711835</xdr:rowOff>
    </xdr:to>
    <xdr:sp>
      <xdr:nvSpPr>
        <xdr:cNvPr id="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9"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0"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4"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9"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0"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4"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29"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0"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4"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9"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0"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4"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49"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0"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4"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59"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0"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3" name="Text Box 9540"/>
        <xdr:cNvSpPr txBox="1"/>
      </xdr:nvSpPr>
      <xdr:spPr>
        <a:xfrm>
          <a:off x="5154930" y="5575300"/>
          <a:ext cx="79375" cy="711835"/>
        </a:xfrm>
        <a:prstGeom prst="rect">
          <a:avLst/>
        </a:prstGeom>
        <a:noFill/>
        <a:ln w="9525">
          <a:noFill/>
        </a:ln>
      </xdr:spPr>
    </xdr:sp>
    <xdr:clientData/>
  </xdr:twoCellAnchor>
  <xdr:twoCellAnchor editAs="oneCell">
    <xdr:from>
      <xdr:col>8</xdr:col>
      <xdr:colOff>523875</xdr:colOff>
      <xdr:row>9</xdr:row>
      <xdr:rowOff>0</xdr:rowOff>
    </xdr:from>
    <xdr:to>
      <xdr:col>9</xdr:col>
      <xdr:colOff>31750</xdr:colOff>
      <xdr:row>9</xdr:row>
      <xdr:rowOff>711835</xdr:rowOff>
    </xdr:to>
    <xdr:sp>
      <xdr:nvSpPr>
        <xdr:cNvPr id="64" name="Text Box 9540"/>
        <xdr:cNvSpPr txBox="1"/>
      </xdr:nvSpPr>
      <xdr:spPr>
        <a:xfrm>
          <a:off x="5149850" y="5575300"/>
          <a:ext cx="36830"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69"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692785</xdr:rowOff>
    </xdr:to>
    <xdr:sp>
      <xdr:nvSpPr>
        <xdr:cNvPr id="70" name="Text Box 9540"/>
        <xdr:cNvSpPr txBox="1"/>
      </xdr:nvSpPr>
      <xdr:spPr>
        <a:xfrm>
          <a:off x="5154930" y="5575300"/>
          <a:ext cx="79375" cy="69278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692785</xdr:rowOff>
    </xdr:to>
    <xdr:sp>
      <xdr:nvSpPr>
        <xdr:cNvPr id="71" name="Text Box 9540"/>
        <xdr:cNvSpPr txBox="1"/>
      </xdr:nvSpPr>
      <xdr:spPr>
        <a:xfrm>
          <a:off x="4097020" y="5575300"/>
          <a:ext cx="79375" cy="69278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72"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73"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74"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75"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76"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77"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78"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79"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80"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593725</xdr:rowOff>
    </xdr:to>
    <xdr:sp>
      <xdr:nvSpPr>
        <xdr:cNvPr id="81" name="Text Box 9540"/>
        <xdr:cNvSpPr txBox="1"/>
      </xdr:nvSpPr>
      <xdr:spPr>
        <a:xfrm>
          <a:off x="5154930" y="5575300"/>
          <a:ext cx="79375" cy="59372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592455</xdr:rowOff>
    </xdr:to>
    <xdr:sp>
      <xdr:nvSpPr>
        <xdr:cNvPr id="82" name="Text Box 9540"/>
        <xdr:cNvSpPr txBox="1"/>
      </xdr:nvSpPr>
      <xdr:spPr>
        <a:xfrm>
          <a:off x="5154930" y="5575300"/>
          <a:ext cx="80645" cy="59245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592455</xdr:rowOff>
    </xdr:to>
    <xdr:sp>
      <xdr:nvSpPr>
        <xdr:cNvPr id="83" name="Text Box 9540"/>
        <xdr:cNvSpPr txBox="1"/>
      </xdr:nvSpPr>
      <xdr:spPr>
        <a:xfrm>
          <a:off x="5154930" y="5575300"/>
          <a:ext cx="80645" cy="59245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592455</xdr:rowOff>
    </xdr:to>
    <xdr:sp>
      <xdr:nvSpPr>
        <xdr:cNvPr id="84" name="Text Box 9540"/>
        <xdr:cNvSpPr txBox="1"/>
      </xdr:nvSpPr>
      <xdr:spPr>
        <a:xfrm>
          <a:off x="5154930" y="5575300"/>
          <a:ext cx="80645" cy="59245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594995</xdr:rowOff>
    </xdr:to>
    <xdr:sp>
      <xdr:nvSpPr>
        <xdr:cNvPr id="85" name="Text Box 9540"/>
        <xdr:cNvSpPr txBox="1"/>
      </xdr:nvSpPr>
      <xdr:spPr>
        <a:xfrm>
          <a:off x="5154930" y="5575300"/>
          <a:ext cx="80645" cy="59499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594995</xdr:rowOff>
    </xdr:to>
    <xdr:sp>
      <xdr:nvSpPr>
        <xdr:cNvPr id="86" name="Text Box 9540"/>
        <xdr:cNvSpPr txBox="1"/>
      </xdr:nvSpPr>
      <xdr:spPr>
        <a:xfrm>
          <a:off x="5154930" y="5575300"/>
          <a:ext cx="80645" cy="59499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87"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88"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89"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90"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91"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592455</xdr:rowOff>
    </xdr:to>
    <xdr:sp>
      <xdr:nvSpPr>
        <xdr:cNvPr id="92" name="Text Box 9540"/>
        <xdr:cNvSpPr txBox="1"/>
      </xdr:nvSpPr>
      <xdr:spPr>
        <a:xfrm>
          <a:off x="5154930" y="5575300"/>
          <a:ext cx="80645" cy="59245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592455</xdr:rowOff>
    </xdr:to>
    <xdr:sp>
      <xdr:nvSpPr>
        <xdr:cNvPr id="93" name="Text Box 9540"/>
        <xdr:cNvSpPr txBox="1"/>
      </xdr:nvSpPr>
      <xdr:spPr>
        <a:xfrm>
          <a:off x="5154930" y="5575300"/>
          <a:ext cx="80645" cy="59245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592455</xdr:rowOff>
    </xdr:to>
    <xdr:sp>
      <xdr:nvSpPr>
        <xdr:cNvPr id="94" name="Text Box 9540"/>
        <xdr:cNvSpPr txBox="1"/>
      </xdr:nvSpPr>
      <xdr:spPr>
        <a:xfrm>
          <a:off x="5154930" y="5575300"/>
          <a:ext cx="80645" cy="59245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95"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96"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97"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98"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99"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0"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1"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2"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3"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4"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5"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6"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7"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8"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09"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535940</xdr:rowOff>
    </xdr:to>
    <xdr:sp>
      <xdr:nvSpPr>
        <xdr:cNvPr id="110" name="Text Box 9540"/>
        <xdr:cNvSpPr txBox="1"/>
      </xdr:nvSpPr>
      <xdr:spPr>
        <a:xfrm>
          <a:off x="5154930" y="5575300"/>
          <a:ext cx="80645" cy="53594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1"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2"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3"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4"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5"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6"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7"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8"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593090</xdr:rowOff>
    </xdr:to>
    <xdr:sp>
      <xdr:nvSpPr>
        <xdr:cNvPr id="119" name="Text Box 9540"/>
        <xdr:cNvSpPr txBox="1"/>
      </xdr:nvSpPr>
      <xdr:spPr>
        <a:xfrm>
          <a:off x="5154930" y="5575300"/>
          <a:ext cx="80645" cy="59309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5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59"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69"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79"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28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289"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290"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291"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292"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293"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294"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295"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296"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297"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298"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299"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0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309"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19" name="Text Box 9540"/>
        <xdr:cNvSpPr txBox="1"/>
      </xdr:nvSpPr>
      <xdr:spPr>
        <a:xfrm>
          <a:off x="5154930" y="5575300"/>
          <a:ext cx="79375" cy="714375"/>
        </a:xfrm>
        <a:prstGeom prst="rect">
          <a:avLst/>
        </a:prstGeom>
        <a:noFill/>
        <a:ln w="9525">
          <a:noFill/>
        </a:ln>
      </xdr:spPr>
    </xdr:sp>
    <xdr:clientData/>
  </xdr:twoCellAnchor>
  <xdr:twoCellAnchor editAs="oneCell">
    <xdr:from>
      <xdr:col>8</xdr:col>
      <xdr:colOff>523875</xdr:colOff>
      <xdr:row>9</xdr:row>
      <xdr:rowOff>0</xdr:rowOff>
    </xdr:from>
    <xdr:to>
      <xdr:col>9</xdr:col>
      <xdr:colOff>31750</xdr:colOff>
      <xdr:row>9</xdr:row>
      <xdr:rowOff>708025</xdr:rowOff>
    </xdr:to>
    <xdr:sp>
      <xdr:nvSpPr>
        <xdr:cNvPr id="320" name="Text Box 9540"/>
        <xdr:cNvSpPr txBox="1"/>
      </xdr:nvSpPr>
      <xdr:spPr>
        <a:xfrm>
          <a:off x="5149850" y="5575300"/>
          <a:ext cx="36830"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321"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2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2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2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2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12</xdr:row>
      <xdr:rowOff>141605</xdr:rowOff>
    </xdr:to>
    <xdr:sp>
      <xdr:nvSpPr>
        <xdr:cNvPr id="326" name="Text Box 9540"/>
        <xdr:cNvSpPr txBox="1"/>
      </xdr:nvSpPr>
      <xdr:spPr>
        <a:xfrm>
          <a:off x="5154930" y="5575300"/>
          <a:ext cx="79375" cy="135064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27"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28"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29"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0"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1"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2"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3"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4"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5"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6"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7"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8"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39"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0"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1"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2"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3"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4"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5"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6"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7"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8"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49"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0"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1"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2"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3"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4"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5"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6"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7"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8"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59"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0"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1"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2"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3"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4"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5"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6"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7"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8"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69"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0"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1"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2"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3"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4"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5"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6"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7"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8"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79"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80"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81"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82"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83"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84"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85"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86"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87"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2</xdr:row>
      <xdr:rowOff>0</xdr:rowOff>
    </xdr:from>
    <xdr:to>
      <xdr:col>9</xdr:col>
      <xdr:colOff>79375</xdr:colOff>
      <xdr:row>4</xdr:row>
      <xdr:rowOff>28575</xdr:rowOff>
    </xdr:to>
    <xdr:sp>
      <xdr:nvSpPr>
        <xdr:cNvPr id="388" name="Text Box 9540"/>
        <xdr:cNvSpPr txBox="1"/>
      </xdr:nvSpPr>
      <xdr:spPr>
        <a:xfrm>
          <a:off x="5154930" y="635000"/>
          <a:ext cx="79375" cy="688975"/>
        </a:xfrm>
        <a:prstGeom prst="rect">
          <a:avLst/>
        </a:prstGeom>
        <a:noFill/>
        <a:ln w="9525">
          <a:noFill/>
        </a:ln>
      </xdr:spPr>
    </xdr:sp>
    <xdr:clientData/>
  </xdr:twoCellAnchor>
  <xdr:twoCellAnchor editAs="oneCell">
    <xdr:from>
      <xdr:col>8</xdr:col>
      <xdr:colOff>523875</xdr:colOff>
      <xdr:row>5</xdr:row>
      <xdr:rowOff>0</xdr:rowOff>
    </xdr:from>
    <xdr:to>
      <xdr:col>9</xdr:col>
      <xdr:colOff>31750</xdr:colOff>
      <xdr:row>6</xdr:row>
      <xdr:rowOff>333375</xdr:rowOff>
    </xdr:to>
    <xdr:sp>
      <xdr:nvSpPr>
        <xdr:cNvPr id="389" name="Text Box 9540"/>
        <xdr:cNvSpPr txBox="1"/>
      </xdr:nvSpPr>
      <xdr:spPr>
        <a:xfrm>
          <a:off x="5149850" y="1943100"/>
          <a:ext cx="36830"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90"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91"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92"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93"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0</xdr:row>
      <xdr:rowOff>0</xdr:rowOff>
    </xdr:from>
    <xdr:to>
      <xdr:col>9</xdr:col>
      <xdr:colOff>79375</xdr:colOff>
      <xdr:row>2</xdr:row>
      <xdr:rowOff>53975</xdr:rowOff>
    </xdr:to>
    <xdr:sp>
      <xdr:nvSpPr>
        <xdr:cNvPr id="394" name="Text Box 9540"/>
        <xdr:cNvSpPr txBox="1"/>
      </xdr:nvSpPr>
      <xdr:spPr>
        <a:xfrm>
          <a:off x="5154930" y="0"/>
          <a:ext cx="79375" cy="6889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395" name="Text Box 9540"/>
        <xdr:cNvSpPr txBox="1"/>
      </xdr:nvSpPr>
      <xdr:spPr>
        <a:xfrm>
          <a:off x="5154930" y="5575300"/>
          <a:ext cx="79375" cy="71183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711835</xdr:rowOff>
    </xdr:to>
    <xdr:sp>
      <xdr:nvSpPr>
        <xdr:cNvPr id="396" name="Text Box 9540"/>
        <xdr:cNvSpPr txBox="1"/>
      </xdr:nvSpPr>
      <xdr:spPr>
        <a:xfrm>
          <a:off x="409702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9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9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399"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09"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8"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19"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2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2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2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2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2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2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2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2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428"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429"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430"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431"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432"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433"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434"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435"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711200</xdr:rowOff>
    </xdr:to>
    <xdr:sp>
      <xdr:nvSpPr>
        <xdr:cNvPr id="436" name="Text Box 9540"/>
        <xdr:cNvSpPr txBox="1"/>
      </xdr:nvSpPr>
      <xdr:spPr>
        <a:xfrm>
          <a:off x="5154930" y="5575300"/>
          <a:ext cx="79375" cy="71120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437"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438"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39"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448"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49"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0"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5"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6"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7"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58" name="Text Box 9540"/>
        <xdr:cNvSpPr txBox="1"/>
      </xdr:nvSpPr>
      <xdr:spPr>
        <a:xfrm>
          <a:off x="5154930" y="5575300"/>
          <a:ext cx="79375" cy="714375"/>
        </a:xfrm>
        <a:prstGeom prst="rect">
          <a:avLst/>
        </a:prstGeom>
        <a:noFill/>
        <a:ln w="9525">
          <a:noFill/>
        </a:ln>
      </xdr:spPr>
    </xdr:sp>
    <xdr:clientData/>
  </xdr:twoCellAnchor>
  <xdr:twoCellAnchor editAs="oneCell">
    <xdr:from>
      <xdr:col>8</xdr:col>
      <xdr:colOff>523875</xdr:colOff>
      <xdr:row>9</xdr:row>
      <xdr:rowOff>0</xdr:rowOff>
    </xdr:from>
    <xdr:to>
      <xdr:col>9</xdr:col>
      <xdr:colOff>31750</xdr:colOff>
      <xdr:row>9</xdr:row>
      <xdr:rowOff>708025</xdr:rowOff>
    </xdr:to>
    <xdr:sp>
      <xdr:nvSpPr>
        <xdr:cNvPr id="459" name="Text Box 9540"/>
        <xdr:cNvSpPr txBox="1"/>
      </xdr:nvSpPr>
      <xdr:spPr>
        <a:xfrm>
          <a:off x="5149850" y="5575300"/>
          <a:ext cx="36830"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708025</xdr:rowOff>
    </xdr:to>
    <xdr:sp>
      <xdr:nvSpPr>
        <xdr:cNvPr id="460" name="Text Box 9540"/>
        <xdr:cNvSpPr txBox="1"/>
      </xdr:nvSpPr>
      <xdr:spPr>
        <a:xfrm>
          <a:off x="5154930" y="5575300"/>
          <a:ext cx="79375" cy="70802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61"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62"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63"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714375</xdr:rowOff>
    </xdr:to>
    <xdr:sp>
      <xdr:nvSpPr>
        <xdr:cNvPr id="464" name="Text Box 9540"/>
        <xdr:cNvSpPr txBox="1"/>
      </xdr:nvSpPr>
      <xdr:spPr>
        <a:xfrm>
          <a:off x="5154930" y="5575300"/>
          <a:ext cx="79375" cy="7143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13</xdr:row>
      <xdr:rowOff>168275</xdr:rowOff>
    </xdr:to>
    <xdr:sp>
      <xdr:nvSpPr>
        <xdr:cNvPr id="465" name="Text Box 9540"/>
        <xdr:cNvSpPr txBox="1"/>
      </xdr:nvSpPr>
      <xdr:spPr>
        <a:xfrm>
          <a:off x="5154930" y="5575300"/>
          <a:ext cx="79375" cy="155638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66"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67"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68"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69"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0"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1"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2"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3"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4"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5"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6"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7"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8"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79"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0"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1"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2"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3"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4"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5"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6"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7"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8"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89"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90"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91"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92"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93"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94"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95"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496"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652780</xdr:rowOff>
    </xdr:to>
    <xdr:sp>
      <xdr:nvSpPr>
        <xdr:cNvPr id="497" name="Text Box 9540"/>
        <xdr:cNvSpPr txBox="1"/>
      </xdr:nvSpPr>
      <xdr:spPr>
        <a:xfrm>
          <a:off x="5154930" y="5575300"/>
          <a:ext cx="79375"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652780</xdr:rowOff>
    </xdr:to>
    <xdr:sp>
      <xdr:nvSpPr>
        <xdr:cNvPr id="498" name="Text Box 9540"/>
        <xdr:cNvSpPr txBox="1"/>
      </xdr:nvSpPr>
      <xdr:spPr>
        <a:xfrm>
          <a:off x="5154930" y="5575300"/>
          <a:ext cx="79375"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652780</xdr:rowOff>
    </xdr:to>
    <xdr:sp>
      <xdr:nvSpPr>
        <xdr:cNvPr id="499" name="Text Box 9540"/>
        <xdr:cNvSpPr txBox="1"/>
      </xdr:nvSpPr>
      <xdr:spPr>
        <a:xfrm>
          <a:off x="5154930" y="5575300"/>
          <a:ext cx="79375"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652780</xdr:rowOff>
    </xdr:to>
    <xdr:sp>
      <xdr:nvSpPr>
        <xdr:cNvPr id="500" name="Text Box 9540"/>
        <xdr:cNvSpPr txBox="1"/>
      </xdr:nvSpPr>
      <xdr:spPr>
        <a:xfrm>
          <a:off x="5154930" y="5575300"/>
          <a:ext cx="79375"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655955</xdr:rowOff>
    </xdr:to>
    <xdr:sp>
      <xdr:nvSpPr>
        <xdr:cNvPr id="501" name="Text Box 9540"/>
        <xdr:cNvSpPr txBox="1"/>
      </xdr:nvSpPr>
      <xdr:spPr>
        <a:xfrm>
          <a:off x="5154930" y="5575300"/>
          <a:ext cx="79375" cy="65595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655955</xdr:rowOff>
    </xdr:to>
    <xdr:sp>
      <xdr:nvSpPr>
        <xdr:cNvPr id="502" name="Text Box 9540"/>
        <xdr:cNvSpPr txBox="1"/>
      </xdr:nvSpPr>
      <xdr:spPr>
        <a:xfrm>
          <a:off x="5154930" y="5575300"/>
          <a:ext cx="79375" cy="65595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655955</xdr:rowOff>
    </xdr:to>
    <xdr:sp>
      <xdr:nvSpPr>
        <xdr:cNvPr id="503" name="Text Box 9540"/>
        <xdr:cNvSpPr txBox="1"/>
      </xdr:nvSpPr>
      <xdr:spPr>
        <a:xfrm>
          <a:off x="5154930" y="5575300"/>
          <a:ext cx="79375" cy="65595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655955</xdr:rowOff>
    </xdr:to>
    <xdr:sp>
      <xdr:nvSpPr>
        <xdr:cNvPr id="504" name="Text Box 9540"/>
        <xdr:cNvSpPr txBox="1"/>
      </xdr:nvSpPr>
      <xdr:spPr>
        <a:xfrm>
          <a:off x="5154930" y="5575300"/>
          <a:ext cx="79375" cy="65595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655955</xdr:rowOff>
    </xdr:to>
    <xdr:sp>
      <xdr:nvSpPr>
        <xdr:cNvPr id="505" name="Text Box 9540"/>
        <xdr:cNvSpPr txBox="1"/>
      </xdr:nvSpPr>
      <xdr:spPr>
        <a:xfrm>
          <a:off x="5154930" y="5575300"/>
          <a:ext cx="79375" cy="65595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652780</xdr:rowOff>
    </xdr:to>
    <xdr:sp>
      <xdr:nvSpPr>
        <xdr:cNvPr id="506" name="Text Box 9540"/>
        <xdr:cNvSpPr txBox="1"/>
      </xdr:nvSpPr>
      <xdr:spPr>
        <a:xfrm>
          <a:off x="5154930" y="5575300"/>
          <a:ext cx="79375"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652780</xdr:rowOff>
    </xdr:to>
    <xdr:sp>
      <xdr:nvSpPr>
        <xdr:cNvPr id="507" name="Text Box 9540"/>
        <xdr:cNvSpPr txBox="1"/>
      </xdr:nvSpPr>
      <xdr:spPr>
        <a:xfrm>
          <a:off x="5154930" y="5575300"/>
          <a:ext cx="79375"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08"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09"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0"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1"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2"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3"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4"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5"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6"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652780</xdr:rowOff>
    </xdr:to>
    <xdr:sp>
      <xdr:nvSpPr>
        <xdr:cNvPr id="517" name="Text Box 9540"/>
        <xdr:cNvSpPr txBox="1"/>
      </xdr:nvSpPr>
      <xdr:spPr>
        <a:xfrm>
          <a:off x="5154930" y="5575300"/>
          <a:ext cx="79375"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8"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19"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20"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21"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22"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23"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24"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25"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26"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27" name="Text Box 9540"/>
        <xdr:cNvSpPr txBox="1"/>
      </xdr:nvSpPr>
      <xdr:spPr>
        <a:xfrm>
          <a:off x="5154930" y="5575300"/>
          <a:ext cx="79375" cy="659130"/>
        </a:xfrm>
        <a:prstGeom prst="rect">
          <a:avLst/>
        </a:prstGeom>
        <a:noFill/>
        <a:ln w="9525">
          <a:noFill/>
        </a:ln>
      </xdr:spPr>
    </xdr:sp>
    <xdr:clientData/>
  </xdr:twoCellAnchor>
  <xdr:twoCellAnchor editAs="oneCell">
    <xdr:from>
      <xdr:col>8</xdr:col>
      <xdr:colOff>523875</xdr:colOff>
      <xdr:row>9</xdr:row>
      <xdr:rowOff>0</xdr:rowOff>
    </xdr:from>
    <xdr:to>
      <xdr:col>9</xdr:col>
      <xdr:colOff>31750</xdr:colOff>
      <xdr:row>9</xdr:row>
      <xdr:rowOff>652780</xdr:rowOff>
    </xdr:to>
    <xdr:sp>
      <xdr:nvSpPr>
        <xdr:cNvPr id="528" name="Text Box 9540"/>
        <xdr:cNvSpPr txBox="1"/>
      </xdr:nvSpPr>
      <xdr:spPr>
        <a:xfrm>
          <a:off x="5149850" y="5575300"/>
          <a:ext cx="36830"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652780</xdr:rowOff>
    </xdr:to>
    <xdr:sp>
      <xdr:nvSpPr>
        <xdr:cNvPr id="529" name="Text Box 9540"/>
        <xdr:cNvSpPr txBox="1"/>
      </xdr:nvSpPr>
      <xdr:spPr>
        <a:xfrm>
          <a:off x="5154930" y="5575300"/>
          <a:ext cx="79375" cy="65278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30"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31"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32"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33" name="Text Box 9540"/>
        <xdr:cNvSpPr txBox="1"/>
      </xdr:nvSpPr>
      <xdr:spPr>
        <a:xfrm>
          <a:off x="5154930" y="5575300"/>
          <a:ext cx="79375" cy="659130"/>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659130</xdr:rowOff>
    </xdr:to>
    <xdr:sp>
      <xdr:nvSpPr>
        <xdr:cNvPr id="534" name="Text Box 9540"/>
        <xdr:cNvSpPr txBox="1"/>
      </xdr:nvSpPr>
      <xdr:spPr>
        <a:xfrm>
          <a:off x="5154930" y="5575300"/>
          <a:ext cx="79375" cy="65913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655955</xdr:rowOff>
    </xdr:to>
    <xdr:sp>
      <xdr:nvSpPr>
        <xdr:cNvPr id="535" name="Text Box 9540"/>
        <xdr:cNvSpPr txBox="1"/>
      </xdr:nvSpPr>
      <xdr:spPr>
        <a:xfrm>
          <a:off x="4097020" y="5575300"/>
          <a:ext cx="79375" cy="6559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168275</xdr:rowOff>
    </xdr:to>
    <xdr:sp>
      <xdr:nvSpPr>
        <xdr:cNvPr id="536" name="Text Box 9540"/>
        <xdr:cNvSpPr txBox="1"/>
      </xdr:nvSpPr>
      <xdr:spPr>
        <a:xfrm>
          <a:off x="4097020" y="5575300"/>
          <a:ext cx="79375" cy="10191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11</xdr:row>
      <xdr:rowOff>156845</xdr:rowOff>
    </xdr:to>
    <xdr:sp>
      <xdr:nvSpPr>
        <xdr:cNvPr id="537" name="Text Box 9540"/>
        <xdr:cNvSpPr txBox="1"/>
      </xdr:nvSpPr>
      <xdr:spPr>
        <a:xfrm>
          <a:off x="4097020" y="5575300"/>
          <a:ext cx="79375" cy="11868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11</xdr:row>
      <xdr:rowOff>92075</xdr:rowOff>
    </xdr:to>
    <xdr:sp>
      <xdr:nvSpPr>
        <xdr:cNvPr id="538" name="Text Box 9540"/>
        <xdr:cNvSpPr txBox="1"/>
      </xdr:nvSpPr>
      <xdr:spPr>
        <a:xfrm>
          <a:off x="4097020" y="5575300"/>
          <a:ext cx="79375" cy="11220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11</xdr:row>
      <xdr:rowOff>137795</xdr:rowOff>
    </xdr:to>
    <xdr:sp>
      <xdr:nvSpPr>
        <xdr:cNvPr id="539" name="Text Box 9540"/>
        <xdr:cNvSpPr txBox="1"/>
      </xdr:nvSpPr>
      <xdr:spPr>
        <a:xfrm>
          <a:off x="4097020" y="5575300"/>
          <a:ext cx="79375" cy="116776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11</xdr:row>
      <xdr:rowOff>156845</xdr:rowOff>
    </xdr:to>
    <xdr:sp>
      <xdr:nvSpPr>
        <xdr:cNvPr id="540" name="Text Box 9540"/>
        <xdr:cNvSpPr txBox="1"/>
      </xdr:nvSpPr>
      <xdr:spPr>
        <a:xfrm>
          <a:off x="4097020" y="5575300"/>
          <a:ext cx="79375" cy="118681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11</xdr:row>
      <xdr:rowOff>92075</xdr:rowOff>
    </xdr:to>
    <xdr:sp>
      <xdr:nvSpPr>
        <xdr:cNvPr id="541" name="Text Box 9540"/>
        <xdr:cNvSpPr txBox="1"/>
      </xdr:nvSpPr>
      <xdr:spPr>
        <a:xfrm>
          <a:off x="4097020" y="5575300"/>
          <a:ext cx="79375" cy="11220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11</xdr:row>
      <xdr:rowOff>92075</xdr:rowOff>
    </xdr:to>
    <xdr:sp>
      <xdr:nvSpPr>
        <xdr:cNvPr id="542" name="Text Box 9540"/>
        <xdr:cNvSpPr txBox="1"/>
      </xdr:nvSpPr>
      <xdr:spPr>
        <a:xfrm>
          <a:off x="4097020" y="5575300"/>
          <a:ext cx="79375" cy="112204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11</xdr:row>
      <xdr:rowOff>92075</xdr:rowOff>
    </xdr:to>
    <xdr:sp>
      <xdr:nvSpPr>
        <xdr:cNvPr id="543" name="Text Box 9540"/>
        <xdr:cNvSpPr txBox="1"/>
      </xdr:nvSpPr>
      <xdr:spPr>
        <a:xfrm>
          <a:off x="4097020" y="5575300"/>
          <a:ext cx="79375" cy="112204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795655</xdr:rowOff>
    </xdr:to>
    <xdr:sp>
      <xdr:nvSpPr>
        <xdr:cNvPr id="544" name="Text Box 9540"/>
        <xdr:cNvSpPr txBox="1"/>
      </xdr:nvSpPr>
      <xdr:spPr>
        <a:xfrm>
          <a:off x="5154930" y="5575300"/>
          <a:ext cx="79375" cy="79565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0"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1"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2"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3"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4"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5"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6"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7"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8"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29"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0"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1"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2"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3"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4"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5"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6"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7"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8"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39"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0"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1"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2"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3"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4"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5"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6"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7"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8"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49"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50"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795655</xdr:rowOff>
    </xdr:to>
    <xdr:sp>
      <xdr:nvSpPr>
        <xdr:cNvPr id="154" name="Text Box 9540"/>
        <xdr:cNvSpPr txBox="1"/>
      </xdr:nvSpPr>
      <xdr:spPr>
        <a:xfrm>
          <a:off x="5154930" y="5575300"/>
          <a:ext cx="79375" cy="79565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59"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0"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4"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68"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654685</xdr:rowOff>
    </xdr:to>
    <xdr:sp>
      <xdr:nvSpPr>
        <xdr:cNvPr id="169" name="Text Box 9540"/>
        <xdr:cNvSpPr txBox="1"/>
      </xdr:nvSpPr>
      <xdr:spPr>
        <a:xfrm>
          <a:off x="5154930" y="5575300"/>
          <a:ext cx="79375" cy="65468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654685</xdr:rowOff>
    </xdr:to>
    <xdr:sp>
      <xdr:nvSpPr>
        <xdr:cNvPr id="170" name="Text Box 9540"/>
        <xdr:cNvSpPr txBox="1"/>
      </xdr:nvSpPr>
      <xdr:spPr>
        <a:xfrm>
          <a:off x="5154930" y="5575300"/>
          <a:ext cx="79375" cy="65468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71"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7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73"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74"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75"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76"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77"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635635</xdr:rowOff>
    </xdr:to>
    <xdr:sp>
      <xdr:nvSpPr>
        <xdr:cNvPr id="178" name="Text Box 9540"/>
        <xdr:cNvSpPr txBox="1"/>
      </xdr:nvSpPr>
      <xdr:spPr>
        <a:xfrm>
          <a:off x="5154930" y="5575300"/>
          <a:ext cx="79375" cy="6356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635635</xdr:rowOff>
    </xdr:to>
    <xdr:sp>
      <xdr:nvSpPr>
        <xdr:cNvPr id="179" name="Text Box 9540"/>
        <xdr:cNvSpPr txBox="1"/>
      </xdr:nvSpPr>
      <xdr:spPr>
        <a:xfrm>
          <a:off x="5154930" y="5575300"/>
          <a:ext cx="79375" cy="6356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635635</xdr:rowOff>
    </xdr:to>
    <xdr:sp>
      <xdr:nvSpPr>
        <xdr:cNvPr id="180" name="Text Box 9540"/>
        <xdr:cNvSpPr txBox="1"/>
      </xdr:nvSpPr>
      <xdr:spPr>
        <a:xfrm>
          <a:off x="5154930" y="5575300"/>
          <a:ext cx="79375" cy="6356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635635</xdr:rowOff>
    </xdr:to>
    <xdr:sp>
      <xdr:nvSpPr>
        <xdr:cNvPr id="181" name="Text Box 9540"/>
        <xdr:cNvSpPr txBox="1"/>
      </xdr:nvSpPr>
      <xdr:spPr>
        <a:xfrm>
          <a:off x="5154930" y="5575300"/>
          <a:ext cx="79375" cy="635635"/>
        </a:xfrm>
        <a:prstGeom prst="rect">
          <a:avLst/>
        </a:prstGeom>
        <a:noFill/>
        <a:ln w="9525">
          <a:noFill/>
        </a:ln>
      </xdr:spPr>
    </xdr:sp>
    <xdr:clientData/>
  </xdr:twoCellAnchor>
  <xdr:twoCellAnchor editAs="oneCell">
    <xdr:from>
      <xdr:col>9</xdr:col>
      <xdr:colOff>0</xdr:colOff>
      <xdr:row>9</xdr:row>
      <xdr:rowOff>0</xdr:rowOff>
    </xdr:from>
    <xdr:to>
      <xdr:col>9</xdr:col>
      <xdr:colOff>79375</xdr:colOff>
      <xdr:row>9</xdr:row>
      <xdr:rowOff>711835</xdr:rowOff>
    </xdr:to>
    <xdr:sp>
      <xdr:nvSpPr>
        <xdr:cNvPr id="182" name="Text Box 9540"/>
        <xdr:cNvSpPr txBox="1"/>
      </xdr:nvSpPr>
      <xdr:spPr>
        <a:xfrm>
          <a:off x="5154930" y="5575300"/>
          <a:ext cx="79375" cy="71183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83"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84"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85"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186"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710565</xdr:rowOff>
    </xdr:to>
    <xdr:sp>
      <xdr:nvSpPr>
        <xdr:cNvPr id="187" name="Text Box 9540"/>
        <xdr:cNvSpPr txBox="1"/>
      </xdr:nvSpPr>
      <xdr:spPr>
        <a:xfrm>
          <a:off x="5154930" y="5575300"/>
          <a:ext cx="80645" cy="71056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710565</xdr:rowOff>
    </xdr:to>
    <xdr:sp>
      <xdr:nvSpPr>
        <xdr:cNvPr id="188" name="Text Box 9540"/>
        <xdr:cNvSpPr txBox="1"/>
      </xdr:nvSpPr>
      <xdr:spPr>
        <a:xfrm>
          <a:off x="5154930" y="5575300"/>
          <a:ext cx="80645" cy="71056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710565</xdr:rowOff>
    </xdr:to>
    <xdr:sp>
      <xdr:nvSpPr>
        <xdr:cNvPr id="189" name="Text Box 9540"/>
        <xdr:cNvSpPr txBox="1"/>
      </xdr:nvSpPr>
      <xdr:spPr>
        <a:xfrm>
          <a:off x="5154930" y="5575300"/>
          <a:ext cx="80645" cy="71056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713105</xdr:rowOff>
    </xdr:to>
    <xdr:sp>
      <xdr:nvSpPr>
        <xdr:cNvPr id="190" name="Text Box 9540"/>
        <xdr:cNvSpPr txBox="1"/>
      </xdr:nvSpPr>
      <xdr:spPr>
        <a:xfrm>
          <a:off x="5154930" y="5575300"/>
          <a:ext cx="80645" cy="71310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713105</xdr:rowOff>
    </xdr:to>
    <xdr:sp>
      <xdr:nvSpPr>
        <xdr:cNvPr id="191" name="Text Box 9540"/>
        <xdr:cNvSpPr txBox="1"/>
      </xdr:nvSpPr>
      <xdr:spPr>
        <a:xfrm>
          <a:off x="5154930" y="5575300"/>
          <a:ext cx="80645" cy="71310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192"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193"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194"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195"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196"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710565</xdr:rowOff>
    </xdr:to>
    <xdr:sp>
      <xdr:nvSpPr>
        <xdr:cNvPr id="197" name="Text Box 9540"/>
        <xdr:cNvSpPr txBox="1"/>
      </xdr:nvSpPr>
      <xdr:spPr>
        <a:xfrm>
          <a:off x="5154930" y="5575300"/>
          <a:ext cx="80645" cy="71056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710565</xdr:rowOff>
    </xdr:to>
    <xdr:sp>
      <xdr:nvSpPr>
        <xdr:cNvPr id="198" name="Text Box 9540"/>
        <xdr:cNvSpPr txBox="1"/>
      </xdr:nvSpPr>
      <xdr:spPr>
        <a:xfrm>
          <a:off x="5154930" y="5575300"/>
          <a:ext cx="80645" cy="71056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710565</xdr:rowOff>
    </xdr:to>
    <xdr:sp>
      <xdr:nvSpPr>
        <xdr:cNvPr id="199" name="Text Box 9540"/>
        <xdr:cNvSpPr txBox="1"/>
      </xdr:nvSpPr>
      <xdr:spPr>
        <a:xfrm>
          <a:off x="5154930" y="5575300"/>
          <a:ext cx="80645" cy="71056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0"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1"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2"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3"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4"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5"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6"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7"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8"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678815</xdr:rowOff>
    </xdr:to>
    <xdr:sp>
      <xdr:nvSpPr>
        <xdr:cNvPr id="209" name="Text Box 9540"/>
        <xdr:cNvSpPr txBox="1"/>
      </xdr:nvSpPr>
      <xdr:spPr>
        <a:xfrm>
          <a:off x="5154930" y="5575300"/>
          <a:ext cx="80645" cy="678815"/>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0"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1"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2"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3"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4"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749300</xdr:rowOff>
    </xdr:to>
    <xdr:sp>
      <xdr:nvSpPr>
        <xdr:cNvPr id="215" name="Text Box 9540"/>
        <xdr:cNvSpPr txBox="1"/>
      </xdr:nvSpPr>
      <xdr:spPr>
        <a:xfrm>
          <a:off x="5154930" y="5575300"/>
          <a:ext cx="80645" cy="74930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6"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7"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8"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19"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798830</xdr:rowOff>
    </xdr:to>
    <xdr:sp>
      <xdr:nvSpPr>
        <xdr:cNvPr id="220" name="Text Box 9540"/>
        <xdr:cNvSpPr txBox="1"/>
      </xdr:nvSpPr>
      <xdr:spPr>
        <a:xfrm>
          <a:off x="5154930" y="5575300"/>
          <a:ext cx="80645" cy="79883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21"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22"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23" name="Text Box 9540"/>
        <xdr:cNvSpPr txBox="1"/>
      </xdr:nvSpPr>
      <xdr:spPr>
        <a:xfrm>
          <a:off x="5154930" y="5575300"/>
          <a:ext cx="80645" cy="814070"/>
        </a:xfrm>
        <a:prstGeom prst="rect">
          <a:avLst/>
        </a:prstGeom>
        <a:noFill/>
        <a:ln w="9525">
          <a:noFill/>
        </a:ln>
      </xdr:spPr>
    </xdr:sp>
    <xdr:clientData/>
  </xdr:twoCellAnchor>
  <xdr:twoCellAnchor editAs="oneCell">
    <xdr:from>
      <xdr:col>9</xdr:col>
      <xdr:colOff>0</xdr:colOff>
      <xdr:row>9</xdr:row>
      <xdr:rowOff>0</xdr:rowOff>
    </xdr:from>
    <xdr:to>
      <xdr:col>9</xdr:col>
      <xdr:colOff>80645</xdr:colOff>
      <xdr:row>9</xdr:row>
      <xdr:rowOff>814070</xdr:rowOff>
    </xdr:to>
    <xdr:sp>
      <xdr:nvSpPr>
        <xdr:cNvPr id="224" name="Text Box 9540"/>
        <xdr:cNvSpPr txBox="1"/>
      </xdr:nvSpPr>
      <xdr:spPr>
        <a:xfrm>
          <a:off x="5154930" y="5575300"/>
          <a:ext cx="80645" cy="814070"/>
        </a:xfrm>
        <a:prstGeom prst="rect">
          <a:avLst/>
        </a:prstGeom>
        <a:noFill/>
        <a:ln w="9525">
          <a:noFill/>
        </a:ln>
      </xdr:spPr>
    </xdr:sp>
    <xdr:clientData/>
  </xdr:twoCellAnchor>
  <xdr:twoCellAnchor editAs="oneCell">
    <xdr:from>
      <xdr:col>8</xdr:col>
      <xdr:colOff>514350</xdr:colOff>
      <xdr:row>6</xdr:row>
      <xdr:rowOff>0</xdr:rowOff>
    </xdr:from>
    <xdr:to>
      <xdr:col>9</xdr:col>
      <xdr:colOff>31750</xdr:colOff>
      <xdr:row>6</xdr:row>
      <xdr:rowOff>688975</xdr:rowOff>
    </xdr:to>
    <xdr:sp>
      <xdr:nvSpPr>
        <xdr:cNvPr id="225" name="Text Box 9540"/>
        <xdr:cNvSpPr txBox="1"/>
      </xdr:nvSpPr>
      <xdr:spPr>
        <a:xfrm>
          <a:off x="5140325" y="2298700"/>
          <a:ext cx="4635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2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2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2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2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3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4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5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5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5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5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5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5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5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25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4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4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47" name="Text Box 9540"/>
        <xdr:cNvSpPr txBox="1"/>
      </xdr:nvSpPr>
      <xdr:spPr>
        <a:xfrm>
          <a:off x="5154930" y="3416300"/>
          <a:ext cx="79375" cy="688975"/>
        </a:xfrm>
        <a:prstGeom prst="rect">
          <a:avLst/>
        </a:prstGeom>
        <a:noFill/>
        <a:ln w="9525">
          <a:noFill/>
        </a:ln>
      </xdr:spPr>
    </xdr:sp>
    <xdr:clientData/>
  </xdr:twoCellAnchor>
  <xdr:twoCellAnchor editAs="oneCell">
    <xdr:from>
      <xdr:col>8</xdr:col>
      <xdr:colOff>514350</xdr:colOff>
      <xdr:row>6</xdr:row>
      <xdr:rowOff>0</xdr:rowOff>
    </xdr:from>
    <xdr:to>
      <xdr:col>9</xdr:col>
      <xdr:colOff>31750</xdr:colOff>
      <xdr:row>6</xdr:row>
      <xdr:rowOff>688975</xdr:rowOff>
    </xdr:to>
    <xdr:sp>
      <xdr:nvSpPr>
        <xdr:cNvPr id="548" name="Text Box 9540"/>
        <xdr:cNvSpPr txBox="1"/>
      </xdr:nvSpPr>
      <xdr:spPr>
        <a:xfrm>
          <a:off x="5140325" y="2298700"/>
          <a:ext cx="4635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4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5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6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7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3" name="Text Box 9540"/>
        <xdr:cNvSpPr txBox="1"/>
      </xdr:nvSpPr>
      <xdr:spPr>
        <a:xfrm>
          <a:off x="5154930" y="3416300"/>
          <a:ext cx="7937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584" name="Text Box 9540"/>
        <xdr:cNvSpPr txBox="1"/>
      </xdr:nvSpPr>
      <xdr:spPr>
        <a:xfrm>
          <a:off x="5140325" y="3416300"/>
          <a:ext cx="4635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8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59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0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619" name="Text Box 9540"/>
        <xdr:cNvSpPr txBox="1"/>
      </xdr:nvSpPr>
      <xdr:spPr>
        <a:xfrm>
          <a:off x="5154930" y="3416300"/>
          <a:ext cx="7937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620" name="Text Box 9540"/>
        <xdr:cNvSpPr txBox="1"/>
      </xdr:nvSpPr>
      <xdr:spPr>
        <a:xfrm>
          <a:off x="5140325" y="3416300"/>
          <a:ext cx="4635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1"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2"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3"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4"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5"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6"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7"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8"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29"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0"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1"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2"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3"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4"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5"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6"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7"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8"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39"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0"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1"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2"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3"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4"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5"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6"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7"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8"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49"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0"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1"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2"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3"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4"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5" name="Text Box 9540"/>
        <xdr:cNvSpPr txBox="1"/>
      </xdr:nvSpPr>
      <xdr:spPr>
        <a:xfrm>
          <a:off x="5154930" y="4432300"/>
          <a:ext cx="7937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656" name="Text Box 9540"/>
        <xdr:cNvSpPr txBox="1"/>
      </xdr:nvSpPr>
      <xdr:spPr>
        <a:xfrm>
          <a:off x="5140325" y="3416300"/>
          <a:ext cx="4635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7"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8"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59"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0"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1"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2"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3"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4"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5"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6"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7"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8"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69"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0"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1"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2"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3"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4"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5"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6"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7"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8"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79"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0"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1"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2"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3"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4"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5"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6"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7"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8"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89"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90" name="Text Box 9540"/>
        <xdr:cNvSpPr txBox="1"/>
      </xdr:nvSpPr>
      <xdr:spPr>
        <a:xfrm>
          <a:off x="5154930" y="4432300"/>
          <a:ext cx="79375" cy="688975"/>
        </a:xfrm>
        <a:prstGeom prst="rect">
          <a:avLst/>
        </a:prstGeom>
        <a:noFill/>
        <a:ln w="9525">
          <a:noFill/>
        </a:ln>
      </xdr:spPr>
    </xdr:sp>
    <xdr:clientData/>
  </xdr:twoCellAnchor>
  <xdr:twoCellAnchor editAs="oneCell">
    <xdr:from>
      <xdr:col>9</xdr:col>
      <xdr:colOff>0</xdr:colOff>
      <xdr:row>8</xdr:row>
      <xdr:rowOff>0</xdr:rowOff>
    </xdr:from>
    <xdr:to>
      <xdr:col>9</xdr:col>
      <xdr:colOff>79375</xdr:colOff>
      <xdr:row>8</xdr:row>
      <xdr:rowOff>688975</xdr:rowOff>
    </xdr:to>
    <xdr:sp>
      <xdr:nvSpPr>
        <xdr:cNvPr id="691" name="Text Box 9540"/>
        <xdr:cNvSpPr txBox="1"/>
      </xdr:nvSpPr>
      <xdr:spPr>
        <a:xfrm>
          <a:off x="5154930" y="4432300"/>
          <a:ext cx="79375" cy="688975"/>
        </a:xfrm>
        <a:prstGeom prst="rect">
          <a:avLst/>
        </a:prstGeom>
        <a:noFill/>
        <a:ln w="9525">
          <a:noFill/>
        </a:ln>
      </xdr:spPr>
    </xdr:sp>
    <xdr:clientData/>
  </xdr:twoCellAnchor>
  <xdr:twoCellAnchor editAs="oneCell">
    <xdr:from>
      <xdr:col>8</xdr:col>
      <xdr:colOff>514350</xdr:colOff>
      <xdr:row>8</xdr:row>
      <xdr:rowOff>0</xdr:rowOff>
    </xdr:from>
    <xdr:to>
      <xdr:col>9</xdr:col>
      <xdr:colOff>31750</xdr:colOff>
      <xdr:row>8</xdr:row>
      <xdr:rowOff>688975</xdr:rowOff>
    </xdr:to>
    <xdr:sp>
      <xdr:nvSpPr>
        <xdr:cNvPr id="692" name="Text Box 9540"/>
        <xdr:cNvSpPr txBox="1"/>
      </xdr:nvSpPr>
      <xdr:spPr>
        <a:xfrm>
          <a:off x="5140325" y="4432300"/>
          <a:ext cx="4635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693"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6</xdr:row>
      <xdr:rowOff>0</xdr:rowOff>
    </xdr:from>
    <xdr:to>
      <xdr:col>9</xdr:col>
      <xdr:colOff>79375</xdr:colOff>
      <xdr:row>6</xdr:row>
      <xdr:rowOff>688975</xdr:rowOff>
    </xdr:to>
    <xdr:sp>
      <xdr:nvSpPr>
        <xdr:cNvPr id="694" name="Text Box 9540"/>
        <xdr:cNvSpPr txBox="1"/>
      </xdr:nvSpPr>
      <xdr:spPr>
        <a:xfrm>
          <a:off x="5154930" y="22987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695"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696"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697"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698"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699"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0"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1"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2"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3"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4"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5"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6"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7"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8"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09"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0"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1"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2"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3"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4"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5"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6"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7"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8"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19"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0"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1"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2"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3"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4"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5"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6"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7"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8"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29"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0"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1"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2"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3"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4"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5"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6"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7"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8"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39"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0"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1"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2"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3"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4"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5"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6"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7"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8"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49"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0"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1"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2"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3"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4"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5"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6"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7"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8"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59"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60"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61"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62"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63" name="Text Box 9540"/>
        <xdr:cNvSpPr txBox="1"/>
      </xdr:nvSpPr>
      <xdr:spPr>
        <a:xfrm>
          <a:off x="5154930" y="1943100"/>
          <a:ext cx="79375" cy="688975"/>
        </a:xfrm>
        <a:prstGeom prst="rect">
          <a:avLst/>
        </a:prstGeom>
        <a:noFill/>
        <a:ln w="9525">
          <a:noFill/>
        </a:ln>
      </xdr:spPr>
    </xdr:sp>
    <xdr:clientData/>
  </xdr:twoCellAnchor>
  <xdr:twoCellAnchor editAs="oneCell">
    <xdr:from>
      <xdr:col>9</xdr:col>
      <xdr:colOff>0</xdr:colOff>
      <xdr:row>5</xdr:row>
      <xdr:rowOff>0</xdr:rowOff>
    </xdr:from>
    <xdr:to>
      <xdr:col>9</xdr:col>
      <xdr:colOff>79375</xdr:colOff>
      <xdr:row>6</xdr:row>
      <xdr:rowOff>333375</xdr:rowOff>
    </xdr:to>
    <xdr:sp>
      <xdr:nvSpPr>
        <xdr:cNvPr id="764" name="Text Box 9540"/>
        <xdr:cNvSpPr txBox="1"/>
      </xdr:nvSpPr>
      <xdr:spPr>
        <a:xfrm>
          <a:off x="5154930" y="1943100"/>
          <a:ext cx="79375" cy="688975"/>
        </a:xfrm>
        <a:prstGeom prst="rect">
          <a:avLst/>
        </a:prstGeom>
        <a:noFill/>
        <a:ln w="9525">
          <a:noFill/>
        </a:ln>
      </xdr:spPr>
    </xdr:sp>
    <xdr:clientData/>
  </xdr:twoCellAnchor>
  <xdr:twoCellAnchor editAs="oneCell">
    <xdr:from>
      <xdr:col>8</xdr:col>
      <xdr:colOff>514350</xdr:colOff>
      <xdr:row>5</xdr:row>
      <xdr:rowOff>0</xdr:rowOff>
    </xdr:from>
    <xdr:to>
      <xdr:col>9</xdr:col>
      <xdr:colOff>31750</xdr:colOff>
      <xdr:row>6</xdr:row>
      <xdr:rowOff>333375</xdr:rowOff>
    </xdr:to>
    <xdr:sp>
      <xdr:nvSpPr>
        <xdr:cNvPr id="765" name="Text Box 9540"/>
        <xdr:cNvSpPr txBox="1"/>
      </xdr:nvSpPr>
      <xdr:spPr>
        <a:xfrm>
          <a:off x="5140325" y="1943100"/>
          <a:ext cx="4635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6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6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6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6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7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8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79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0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1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2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5" name="Text Box 9540"/>
        <xdr:cNvSpPr txBox="1"/>
      </xdr:nvSpPr>
      <xdr:spPr>
        <a:xfrm>
          <a:off x="5154930" y="3416300"/>
          <a:ext cx="7937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836" name="Text Box 9540"/>
        <xdr:cNvSpPr txBox="1"/>
      </xdr:nvSpPr>
      <xdr:spPr>
        <a:xfrm>
          <a:off x="5140325" y="3416300"/>
          <a:ext cx="4635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3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4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5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6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7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71" name="Text Box 9540"/>
        <xdr:cNvSpPr txBox="1"/>
      </xdr:nvSpPr>
      <xdr:spPr>
        <a:xfrm>
          <a:off x="5154930" y="3416300"/>
          <a:ext cx="7937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872" name="Text Box 9540"/>
        <xdr:cNvSpPr txBox="1"/>
      </xdr:nvSpPr>
      <xdr:spPr>
        <a:xfrm>
          <a:off x="5140325" y="3416300"/>
          <a:ext cx="4635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873" name="Text Box 9540"/>
        <xdr:cNvSpPr txBox="1"/>
      </xdr:nvSpPr>
      <xdr:spPr>
        <a:xfrm>
          <a:off x="5140325" y="3416300"/>
          <a:ext cx="4635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7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7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7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7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7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7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8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89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0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1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2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3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3" name="Text Box 9540"/>
        <xdr:cNvSpPr txBox="1"/>
      </xdr:nvSpPr>
      <xdr:spPr>
        <a:xfrm>
          <a:off x="5154930" y="3416300"/>
          <a:ext cx="7937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944" name="Text Box 9540"/>
        <xdr:cNvSpPr txBox="1"/>
      </xdr:nvSpPr>
      <xdr:spPr>
        <a:xfrm>
          <a:off x="5140325" y="3416300"/>
          <a:ext cx="4635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4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5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69"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0"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1"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2"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3"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4"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5"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6"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7"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8" name="Text Box 9540"/>
        <xdr:cNvSpPr txBox="1"/>
      </xdr:nvSpPr>
      <xdr:spPr>
        <a:xfrm>
          <a:off x="5154930" y="3416300"/>
          <a:ext cx="79375" cy="688975"/>
        </a:xfrm>
        <a:prstGeom prst="rect">
          <a:avLst/>
        </a:prstGeom>
        <a:noFill/>
        <a:ln w="9525">
          <a:noFill/>
        </a:ln>
      </xdr:spPr>
    </xdr:sp>
    <xdr:clientData/>
  </xdr:twoCellAnchor>
  <xdr:twoCellAnchor editAs="oneCell">
    <xdr:from>
      <xdr:col>9</xdr:col>
      <xdr:colOff>0</xdr:colOff>
      <xdr:row>7</xdr:row>
      <xdr:rowOff>0</xdr:rowOff>
    </xdr:from>
    <xdr:to>
      <xdr:col>9</xdr:col>
      <xdr:colOff>79375</xdr:colOff>
      <xdr:row>7</xdr:row>
      <xdr:rowOff>688975</xdr:rowOff>
    </xdr:to>
    <xdr:sp>
      <xdr:nvSpPr>
        <xdr:cNvPr id="979" name="Text Box 9540"/>
        <xdr:cNvSpPr txBox="1"/>
      </xdr:nvSpPr>
      <xdr:spPr>
        <a:xfrm>
          <a:off x="5154930" y="3416300"/>
          <a:ext cx="7937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980" name="Text Box 9540"/>
        <xdr:cNvSpPr txBox="1"/>
      </xdr:nvSpPr>
      <xdr:spPr>
        <a:xfrm>
          <a:off x="5140325" y="3416300"/>
          <a:ext cx="46355" cy="688975"/>
        </a:xfrm>
        <a:prstGeom prst="rect">
          <a:avLst/>
        </a:prstGeom>
        <a:noFill/>
        <a:ln w="9525">
          <a:noFill/>
        </a:ln>
      </xdr:spPr>
    </xdr:sp>
    <xdr:clientData/>
  </xdr:twoCellAnchor>
  <xdr:twoCellAnchor editAs="oneCell">
    <xdr:from>
      <xdr:col>8</xdr:col>
      <xdr:colOff>514350</xdr:colOff>
      <xdr:row>7</xdr:row>
      <xdr:rowOff>0</xdr:rowOff>
    </xdr:from>
    <xdr:to>
      <xdr:col>9</xdr:col>
      <xdr:colOff>31750</xdr:colOff>
      <xdr:row>7</xdr:row>
      <xdr:rowOff>688975</xdr:rowOff>
    </xdr:to>
    <xdr:sp>
      <xdr:nvSpPr>
        <xdr:cNvPr id="981" name="Text Box 9540"/>
        <xdr:cNvSpPr txBox="1"/>
      </xdr:nvSpPr>
      <xdr:spPr>
        <a:xfrm>
          <a:off x="5140325" y="3416300"/>
          <a:ext cx="46355" cy="68897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0"/>
  <sheetViews>
    <sheetView tabSelected="1" view="pageBreakPreview" zoomScale="70" zoomScaleNormal="70" workbookViewId="0">
      <pane ySplit="5" topLeftCell="A6" activePane="bottomLeft" state="frozen"/>
      <selection/>
      <selection pane="bottomLeft" activeCell="T7" sqref="T7"/>
    </sheetView>
  </sheetViews>
  <sheetFormatPr defaultColWidth="9" defaultRowHeight="14.1"/>
  <cols>
    <col min="1" max="2" width="6.34234234234234" style="1" customWidth="1"/>
    <col min="3" max="3" width="12.0630630630631" style="1" customWidth="1"/>
    <col min="4" max="4" width="7.93693693693694" style="1" customWidth="1"/>
    <col min="5" max="5" width="10.4324324324324" style="1" customWidth="1"/>
    <col min="6" max="9" width="7.5045045045045" style="1" customWidth="1"/>
    <col min="10" max="10" width="60.2972972972973" style="51" customWidth="1"/>
    <col min="11" max="11" width="5.74774774774775" style="51" customWidth="1"/>
    <col min="12" max="19" width="4.63063063063063" style="1" customWidth="1"/>
    <col min="20" max="20" width="8.13513513513514" style="1" customWidth="1"/>
    <col min="21" max="21" width="4.63063063063063" style="1" customWidth="1"/>
    <col min="22" max="22" width="8.89189189189189" style="1" customWidth="1"/>
    <col min="23" max="23" width="14.9189189189189" style="1" customWidth="1"/>
    <col min="24" max="24" width="14.7567567567568" style="1" customWidth="1"/>
    <col min="25" max="27" width="12.7027027027027" style="1" customWidth="1"/>
    <col min="28" max="29" width="7.93693693693694" style="1" customWidth="1"/>
    <col min="30" max="30" width="9.51351351351351" style="1" customWidth="1"/>
    <col min="31" max="31" width="14.9279279279279" style="1" customWidth="1"/>
    <col min="32" max="32" width="13.8828828828829" style="1" customWidth="1"/>
    <col min="33" max="33" width="9.88288288288288"/>
  </cols>
  <sheetData>
    <row r="1" s="1" customFormat="1" ht="21" customHeight="1" spans="1:13">
      <c r="A1" s="5" t="s">
        <v>0</v>
      </c>
      <c r="B1" s="5"/>
      <c r="C1" s="5"/>
      <c r="J1" s="55" t="s">
        <v>1</v>
      </c>
      <c r="K1" s="55"/>
      <c r="L1" s="5" t="s">
        <v>1</v>
      </c>
      <c r="M1" s="5" t="s">
        <v>1</v>
      </c>
    </row>
    <row r="2" s="1" customFormat="1" ht="29" customHeight="1" spans="1:32">
      <c r="A2" s="6" t="s">
        <v>2</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1" customFormat="1" ht="25" customHeight="1" spans="1:32">
      <c r="A3" s="7" t="s">
        <v>3</v>
      </c>
      <c r="B3" s="7"/>
      <c r="C3" s="8"/>
      <c r="D3" s="52"/>
      <c r="E3" s="8"/>
      <c r="F3" s="8"/>
      <c r="G3" s="8"/>
      <c r="H3" s="8"/>
      <c r="I3" s="8"/>
      <c r="J3" s="56" t="s">
        <v>4</v>
      </c>
      <c r="K3" s="56"/>
      <c r="L3" s="10"/>
      <c r="M3" s="10"/>
      <c r="N3" s="57"/>
      <c r="O3" s="57"/>
      <c r="P3" s="57"/>
      <c r="Q3" s="57"/>
      <c r="R3" s="57"/>
      <c r="S3" s="57"/>
      <c r="T3" s="57"/>
      <c r="U3" s="57"/>
      <c r="V3" s="57"/>
      <c r="W3" s="10"/>
      <c r="X3" s="10"/>
      <c r="Y3" s="11"/>
      <c r="Z3" s="11"/>
      <c r="AA3" s="11"/>
      <c r="AB3" s="11"/>
      <c r="AC3" s="11"/>
      <c r="AD3" s="11"/>
      <c r="AE3" s="62"/>
      <c r="AF3" s="62"/>
    </row>
    <row r="4" s="2" customFormat="1" ht="27" customHeight="1" spans="1:34">
      <c r="A4" s="12" t="s">
        <v>5</v>
      </c>
      <c r="B4" s="12" t="s">
        <v>6</v>
      </c>
      <c r="C4" s="12" t="s">
        <v>7</v>
      </c>
      <c r="D4" s="12" t="s">
        <v>8</v>
      </c>
      <c r="E4" s="12" t="s">
        <v>9</v>
      </c>
      <c r="F4" s="12" t="s">
        <v>10</v>
      </c>
      <c r="G4" s="12" t="s">
        <v>11</v>
      </c>
      <c r="H4" s="12" t="s">
        <v>12</v>
      </c>
      <c r="I4" s="12" t="s">
        <v>13</v>
      </c>
      <c r="J4" s="12" t="s">
        <v>14</v>
      </c>
      <c r="K4" s="12" t="s">
        <v>15</v>
      </c>
      <c r="L4" s="12"/>
      <c r="M4" s="12"/>
      <c r="N4" s="12"/>
      <c r="O4" s="12"/>
      <c r="P4" s="12"/>
      <c r="Q4" s="12"/>
      <c r="R4" s="12"/>
      <c r="S4" s="12"/>
      <c r="T4" s="12" t="s">
        <v>16</v>
      </c>
      <c r="U4" s="12" t="s">
        <v>10</v>
      </c>
      <c r="V4" s="12" t="s">
        <v>17</v>
      </c>
      <c r="W4" s="12" t="s">
        <v>18</v>
      </c>
      <c r="X4" s="12"/>
      <c r="Y4" s="12"/>
      <c r="Z4" s="12"/>
      <c r="AA4" s="12"/>
      <c r="AB4" s="12"/>
      <c r="AC4" s="12"/>
      <c r="AD4" s="12"/>
      <c r="AE4" s="12" t="s">
        <v>19</v>
      </c>
      <c r="AF4" s="12" t="s">
        <v>20</v>
      </c>
      <c r="AG4" s="12" t="s">
        <v>21</v>
      </c>
      <c r="AH4" s="12" t="s">
        <v>22</v>
      </c>
    </row>
    <row r="5" s="2" customFormat="1" ht="51" customHeight="1" spans="1:34">
      <c r="A5" s="12"/>
      <c r="B5" s="12"/>
      <c r="C5" s="12"/>
      <c r="D5" s="12"/>
      <c r="E5" s="12"/>
      <c r="F5" s="12"/>
      <c r="G5" s="12"/>
      <c r="H5" s="12"/>
      <c r="I5" s="12"/>
      <c r="J5" s="12"/>
      <c r="K5" s="12" t="s">
        <v>23</v>
      </c>
      <c r="L5" s="12" t="s">
        <v>24</v>
      </c>
      <c r="M5" s="12" t="s">
        <v>25</v>
      </c>
      <c r="N5" s="12" t="s">
        <v>26</v>
      </c>
      <c r="O5" s="12" t="s">
        <v>27</v>
      </c>
      <c r="P5" s="12" t="s">
        <v>28</v>
      </c>
      <c r="Q5" s="12" t="s">
        <v>29</v>
      </c>
      <c r="R5" s="12" t="s">
        <v>30</v>
      </c>
      <c r="S5" s="12" t="s">
        <v>31</v>
      </c>
      <c r="T5" s="12"/>
      <c r="U5" s="12"/>
      <c r="V5" s="12"/>
      <c r="W5" s="12" t="s">
        <v>32</v>
      </c>
      <c r="X5" s="12" t="s">
        <v>33</v>
      </c>
      <c r="Y5" s="12" t="s">
        <v>34</v>
      </c>
      <c r="Z5" s="12" t="s">
        <v>35</v>
      </c>
      <c r="AA5" s="12" t="s">
        <v>36</v>
      </c>
      <c r="AB5" s="12" t="s">
        <v>37</v>
      </c>
      <c r="AC5" s="12" t="s">
        <v>38</v>
      </c>
      <c r="AD5" s="12" t="s">
        <v>39</v>
      </c>
      <c r="AE5" s="12"/>
      <c r="AF5" s="12"/>
      <c r="AG5" s="12"/>
      <c r="AH5" s="12"/>
    </row>
    <row r="6" s="49" customFormat="1" ht="28" customHeight="1" spans="1:34">
      <c r="A6" s="16" t="s">
        <v>40</v>
      </c>
      <c r="B6" s="16"/>
      <c r="C6" s="16"/>
      <c r="D6" s="16"/>
      <c r="E6" s="16"/>
      <c r="F6" s="16"/>
      <c r="G6" s="16"/>
      <c r="H6" s="16"/>
      <c r="I6" s="16"/>
      <c r="J6" s="16"/>
      <c r="K6" s="16">
        <f>L6+M6+N6+O6+P6+Q6+R6+S6</f>
        <v>3</v>
      </c>
      <c r="L6" s="19">
        <f>SUM(L7:L9)</f>
        <v>2</v>
      </c>
      <c r="M6" s="19">
        <f t="shared" ref="M6:AC6" si="0">SUM(M7:M9)</f>
        <v>0</v>
      </c>
      <c r="N6" s="19">
        <f t="shared" si="0"/>
        <v>1</v>
      </c>
      <c r="O6" s="19">
        <f t="shared" si="0"/>
        <v>0</v>
      </c>
      <c r="P6" s="19">
        <f t="shared" si="0"/>
        <v>0</v>
      </c>
      <c r="Q6" s="19">
        <f t="shared" si="0"/>
        <v>0</v>
      </c>
      <c r="R6" s="19">
        <f t="shared" si="0"/>
        <v>0</v>
      </c>
      <c r="S6" s="19">
        <f t="shared" si="0"/>
        <v>0</v>
      </c>
      <c r="T6" s="16">
        <v>3439</v>
      </c>
      <c r="U6" s="19">
        <f t="shared" si="0"/>
        <v>0</v>
      </c>
      <c r="V6" s="19">
        <f t="shared" si="0"/>
        <v>0</v>
      </c>
      <c r="W6" s="19">
        <f t="shared" si="0"/>
        <v>417</v>
      </c>
      <c r="X6" s="19">
        <f t="shared" si="0"/>
        <v>223</v>
      </c>
      <c r="Y6" s="19">
        <f t="shared" si="0"/>
        <v>107</v>
      </c>
      <c r="Z6" s="19">
        <f t="shared" si="0"/>
        <v>0</v>
      </c>
      <c r="AA6" s="19">
        <f t="shared" si="0"/>
        <v>0</v>
      </c>
      <c r="AB6" s="19">
        <f t="shared" si="0"/>
        <v>0</v>
      </c>
      <c r="AC6" s="19">
        <f t="shared" si="0"/>
        <v>0</v>
      </c>
      <c r="AD6" s="18"/>
      <c r="AE6" s="18"/>
      <c r="AF6" s="18"/>
      <c r="AG6" s="65"/>
      <c r="AH6" s="65"/>
    </row>
    <row r="7" customFormat="1" ht="88" customHeight="1" spans="1:34">
      <c r="A7" s="53">
        <v>1</v>
      </c>
      <c r="B7" s="53" t="s">
        <v>41</v>
      </c>
      <c r="C7" s="53" t="s">
        <v>42</v>
      </c>
      <c r="D7" s="53" t="s">
        <v>43</v>
      </c>
      <c r="E7" s="54">
        <v>44896</v>
      </c>
      <c r="F7" s="53" t="s">
        <v>44</v>
      </c>
      <c r="G7" s="53" t="s">
        <v>45</v>
      </c>
      <c r="H7" s="53" t="s">
        <v>46</v>
      </c>
      <c r="I7" s="53" t="s">
        <v>43</v>
      </c>
      <c r="J7" s="58" t="s">
        <v>47</v>
      </c>
      <c r="K7" s="58"/>
      <c r="L7" s="53"/>
      <c r="M7" s="53"/>
      <c r="N7" s="53">
        <v>1</v>
      </c>
      <c r="O7" s="53"/>
      <c r="P7" s="53"/>
      <c r="Q7" s="53"/>
      <c r="R7" s="53"/>
      <c r="S7" s="53"/>
      <c r="T7" s="53">
        <v>3439</v>
      </c>
      <c r="U7" s="53" t="s">
        <v>44</v>
      </c>
      <c r="V7" s="60" t="s">
        <v>48</v>
      </c>
      <c r="W7" s="61">
        <v>140.34</v>
      </c>
      <c r="X7" s="61">
        <v>100.34</v>
      </c>
      <c r="Y7" s="53"/>
      <c r="Z7" s="53"/>
      <c r="AA7" s="53"/>
      <c r="AB7" s="53"/>
      <c r="AC7" s="53"/>
      <c r="AD7" s="53" t="s">
        <v>49</v>
      </c>
      <c r="AE7" s="63" t="s">
        <v>50</v>
      </c>
      <c r="AF7" s="64" t="s">
        <v>51</v>
      </c>
      <c r="AG7" s="66"/>
      <c r="AH7" s="66"/>
    </row>
    <row r="8" customFormat="1" ht="80" customHeight="1" spans="1:34">
      <c r="A8" s="53">
        <v>2</v>
      </c>
      <c r="B8" s="53" t="s">
        <v>52</v>
      </c>
      <c r="C8" s="53" t="s">
        <v>53</v>
      </c>
      <c r="D8" s="53" t="s">
        <v>43</v>
      </c>
      <c r="E8" s="54">
        <v>44896</v>
      </c>
      <c r="F8" s="53" t="s">
        <v>43</v>
      </c>
      <c r="G8" s="53" t="s">
        <v>54</v>
      </c>
      <c r="H8" s="53" t="s">
        <v>46</v>
      </c>
      <c r="I8" s="53" t="s">
        <v>55</v>
      </c>
      <c r="J8" s="59" t="s">
        <v>56</v>
      </c>
      <c r="K8" s="59"/>
      <c r="L8" s="53">
        <v>1</v>
      </c>
      <c r="M8" s="53"/>
      <c r="N8" s="53"/>
      <c r="O8" s="53"/>
      <c r="P8" s="53"/>
      <c r="Q8" s="53"/>
      <c r="R8" s="53"/>
      <c r="S8" s="53"/>
      <c r="T8" s="53">
        <v>3439</v>
      </c>
      <c r="U8" s="53" t="s">
        <v>43</v>
      </c>
      <c r="V8" s="53" t="s">
        <v>57</v>
      </c>
      <c r="W8" s="53">
        <v>107</v>
      </c>
      <c r="X8" s="53"/>
      <c r="Y8" s="53">
        <v>107</v>
      </c>
      <c r="Z8" s="53"/>
      <c r="AA8" s="53"/>
      <c r="AB8" s="53"/>
      <c r="AC8" s="53"/>
      <c r="AD8" s="53"/>
      <c r="AE8" s="53" t="s">
        <v>58</v>
      </c>
      <c r="AF8" s="53" t="s">
        <v>59</v>
      </c>
      <c r="AG8" s="66"/>
      <c r="AH8" s="66"/>
    </row>
    <row r="9" s="50" customFormat="1" ht="90" customHeight="1" spans="1:34">
      <c r="A9" s="53">
        <v>3</v>
      </c>
      <c r="B9" s="53" t="s">
        <v>60</v>
      </c>
      <c r="C9" s="53" t="s">
        <v>61</v>
      </c>
      <c r="D9" s="53" t="s">
        <v>43</v>
      </c>
      <c r="E9" s="54">
        <v>44896</v>
      </c>
      <c r="F9" s="53" t="s">
        <v>43</v>
      </c>
      <c r="G9" s="53" t="s">
        <v>54</v>
      </c>
      <c r="H9" s="53" t="s">
        <v>46</v>
      </c>
      <c r="I9" s="53" t="s">
        <v>62</v>
      </c>
      <c r="J9" s="59" t="s">
        <v>63</v>
      </c>
      <c r="K9" s="59"/>
      <c r="L9" s="53">
        <v>1</v>
      </c>
      <c r="M9" s="53"/>
      <c r="N9" s="53"/>
      <c r="O9" s="53"/>
      <c r="P9" s="53"/>
      <c r="Q9" s="53"/>
      <c r="R9" s="53"/>
      <c r="S9" s="53"/>
      <c r="T9" s="53">
        <v>3439</v>
      </c>
      <c r="U9" s="53" t="s">
        <v>43</v>
      </c>
      <c r="V9" s="53" t="s">
        <v>57</v>
      </c>
      <c r="W9" s="53">
        <v>169.66</v>
      </c>
      <c r="X9" s="53">
        <v>122.66</v>
      </c>
      <c r="Y9" s="53"/>
      <c r="Z9" s="53"/>
      <c r="AA9" s="53"/>
      <c r="AB9" s="53"/>
      <c r="AC9" s="53"/>
      <c r="AD9" s="53" t="s">
        <v>64</v>
      </c>
      <c r="AE9" s="53" t="s">
        <v>65</v>
      </c>
      <c r="AF9" s="53" t="s">
        <v>66</v>
      </c>
      <c r="AG9" s="66"/>
      <c r="AH9" s="66"/>
    </row>
    <row r="10" s="50" customFormat="1" ht="67" customHeight="1" spans="1:34">
      <c r="A10" s="1"/>
      <c r="B10" s="1"/>
      <c r="C10" s="1"/>
      <c r="D10" s="1"/>
      <c r="E10" s="1"/>
      <c r="F10" s="1"/>
      <c r="G10" s="1"/>
      <c r="H10" s="1"/>
      <c r="I10" s="1"/>
      <c r="J10" s="51"/>
      <c r="K10" s="51"/>
      <c r="L10" s="1"/>
      <c r="M10" s="1"/>
      <c r="N10" s="1"/>
      <c r="O10" s="1"/>
      <c r="P10" s="1"/>
      <c r="Q10" s="1"/>
      <c r="R10" s="1"/>
      <c r="S10" s="1"/>
      <c r="T10" s="1"/>
      <c r="U10" s="1"/>
      <c r="V10" s="1"/>
      <c r="W10" s="1"/>
      <c r="X10" s="1"/>
      <c r="Y10" s="1"/>
      <c r="Z10" s="1"/>
      <c r="AA10" s="1"/>
      <c r="AB10" s="1"/>
      <c r="AC10" s="1"/>
      <c r="AD10" s="1"/>
      <c r="AE10" s="1"/>
      <c r="AF10" s="1"/>
      <c r="AG10"/>
      <c r="AH10"/>
    </row>
  </sheetData>
  <autoFilter ref="A5:AH9">
    <extLst/>
  </autoFilter>
  <mergeCells count="25">
    <mergeCell ref="A1:C1"/>
    <mergeCell ref="A2:AF2"/>
    <mergeCell ref="A3:F3"/>
    <mergeCell ref="J3:M3"/>
    <mergeCell ref="W3:X3"/>
    <mergeCell ref="K4:S4"/>
    <mergeCell ref="W4:AD4"/>
    <mergeCell ref="A6:J6"/>
    <mergeCell ref="A4:A5"/>
    <mergeCell ref="B4:B5"/>
    <mergeCell ref="C4:C5"/>
    <mergeCell ref="D4:D5"/>
    <mergeCell ref="E4:E5"/>
    <mergeCell ref="F4:F5"/>
    <mergeCell ref="G4:G5"/>
    <mergeCell ref="H4:H5"/>
    <mergeCell ref="I4:I5"/>
    <mergeCell ref="J4:J5"/>
    <mergeCell ref="T4:T5"/>
    <mergeCell ref="U4:U5"/>
    <mergeCell ref="V4:V5"/>
    <mergeCell ref="AE4:AE5"/>
    <mergeCell ref="AF4:AF5"/>
    <mergeCell ref="AG4:AG5"/>
    <mergeCell ref="AH4:AH5"/>
  </mergeCells>
  <pageMargins left="0.156944444444444" right="0.156944444444444" top="0.314583333333333" bottom="0.314583333333333" header="0.298611111111111" footer="0.298611111111111"/>
  <pageSetup paperSize="8" scale="43"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zoomScale="70" zoomScaleNormal="70" workbookViewId="0">
      <pane xSplit="2" ySplit="6" topLeftCell="C54" activePane="bottomRight" state="frozen"/>
      <selection/>
      <selection pane="topRight"/>
      <selection pane="bottomLeft"/>
      <selection pane="bottomRight" activeCell="C31" sqref="$A27:$XFD32"/>
    </sheetView>
  </sheetViews>
  <sheetFormatPr defaultColWidth="9" defaultRowHeight="14.1"/>
  <cols>
    <col min="1" max="1" width="3.46846846846847" style="1" customWidth="1"/>
    <col min="2" max="2" width="13.4774774774775" style="1" customWidth="1"/>
    <col min="3" max="3" width="13.6126126126126" style="1" customWidth="1"/>
    <col min="4" max="4" width="16.7747747747748" style="1" customWidth="1"/>
    <col min="5" max="5" width="10.4414414414414" style="1" customWidth="1"/>
    <col min="6" max="6" width="25.0720720720721" style="1" customWidth="1"/>
    <col min="7" max="7" width="12.7027027027027" style="1" customWidth="1"/>
    <col min="8" max="8" width="6.82882882882883" style="1" customWidth="1"/>
    <col min="9" max="9" width="8.56756756756757" style="1" customWidth="1"/>
    <col min="10" max="16384" width="9" style="1"/>
  </cols>
  <sheetData>
    <row r="1" s="1" customFormat="1" ht="14" customHeight="1" spans="1:1">
      <c r="A1" s="5" t="s">
        <v>0</v>
      </c>
    </row>
    <row r="2" s="1" customFormat="1" ht="29" customHeight="1" spans="1:9">
      <c r="A2" s="6" t="s">
        <v>67</v>
      </c>
      <c r="B2" s="6"/>
      <c r="C2" s="6"/>
      <c r="D2" s="6"/>
      <c r="E2" s="6"/>
      <c r="F2" s="6"/>
      <c r="G2" s="6"/>
      <c r="H2" s="6"/>
      <c r="I2" s="6"/>
    </row>
    <row r="3" s="1" customFormat="1" ht="25" customHeight="1" spans="1:9">
      <c r="A3" s="7" t="s">
        <v>68</v>
      </c>
      <c r="B3" s="8"/>
      <c r="C3" s="9" t="s">
        <v>69</v>
      </c>
      <c r="D3" s="10"/>
      <c r="E3" s="10"/>
      <c r="F3" s="10"/>
      <c r="G3" s="11"/>
      <c r="H3" s="11"/>
      <c r="I3" s="11"/>
    </row>
    <row r="4" s="2" customFormat="1" ht="27" customHeight="1" spans="1:9">
      <c r="A4" s="12" t="s">
        <v>5</v>
      </c>
      <c r="B4" s="12" t="s">
        <v>7</v>
      </c>
      <c r="C4" s="12" t="s">
        <v>70</v>
      </c>
      <c r="D4" s="12" t="s">
        <v>18</v>
      </c>
      <c r="E4" s="12"/>
      <c r="F4" s="12"/>
      <c r="G4" s="12"/>
      <c r="H4" s="12"/>
      <c r="I4" s="12"/>
    </row>
    <row r="5" s="2" customFormat="1" ht="67" customHeight="1" spans="1:9">
      <c r="A5" s="12"/>
      <c r="B5" s="12"/>
      <c r="C5" s="12"/>
      <c r="D5" s="12" t="s">
        <v>32</v>
      </c>
      <c r="E5" s="12" t="s">
        <v>71</v>
      </c>
      <c r="F5" s="13" t="s">
        <v>72</v>
      </c>
      <c r="G5" s="12" t="s">
        <v>73</v>
      </c>
      <c r="H5" s="12" t="s">
        <v>74</v>
      </c>
      <c r="I5" s="12" t="s">
        <v>75</v>
      </c>
    </row>
    <row r="6" s="3" customFormat="1" ht="28" customHeight="1" spans="1:9">
      <c r="A6" s="14" t="s">
        <v>76</v>
      </c>
      <c r="B6" s="15"/>
      <c r="C6" s="16"/>
      <c r="D6" s="17" t="e">
        <f>SUM(D10:D113)</f>
        <v>#N/A</v>
      </c>
      <c r="E6" s="18">
        <f>SUM(E10:E113)</f>
        <v>71456.7786</v>
      </c>
      <c r="F6" s="18"/>
      <c r="G6" s="18">
        <f>SUM(G10:G113)</f>
        <v>10100.85</v>
      </c>
      <c r="H6" s="19">
        <v>0</v>
      </c>
      <c r="I6" s="18">
        <f>SUM(I10:I113)</f>
        <v>360.82</v>
      </c>
    </row>
    <row r="7" s="3" customFormat="1" ht="69" customHeight="1" spans="1:9">
      <c r="A7" s="20">
        <v>1</v>
      </c>
      <c r="B7" s="20" t="s">
        <v>77</v>
      </c>
      <c r="C7" s="21" t="s">
        <v>78</v>
      </c>
      <c r="D7" s="22">
        <f>SUM(E7:I8)</f>
        <v>1265.81</v>
      </c>
      <c r="E7" s="23">
        <v>872.8</v>
      </c>
      <c r="F7" s="23" t="s">
        <v>79</v>
      </c>
      <c r="G7" s="22"/>
      <c r="H7" s="22"/>
      <c r="I7" s="22"/>
    </row>
    <row r="8" s="3" customFormat="1" ht="69" customHeight="1" spans="1:9">
      <c r="A8" s="20"/>
      <c r="B8" s="20"/>
      <c r="C8" s="21" t="s">
        <v>78</v>
      </c>
      <c r="D8" s="22"/>
      <c r="E8" s="22">
        <v>393.01</v>
      </c>
      <c r="F8" s="23" t="s">
        <v>80</v>
      </c>
      <c r="G8" s="22"/>
      <c r="H8" s="22"/>
      <c r="I8" s="22"/>
    </row>
    <row r="9" s="3" customFormat="1" ht="170" customHeight="1" spans="1:9">
      <c r="A9" s="20">
        <v>2</v>
      </c>
      <c r="B9" s="20" t="s">
        <v>81</v>
      </c>
      <c r="C9" s="21" t="s">
        <v>78</v>
      </c>
      <c r="D9" s="23">
        <f>E9+G9+H9+I9</f>
        <v>4239.3</v>
      </c>
      <c r="E9" s="23">
        <v>4239.3</v>
      </c>
      <c r="F9" s="23" t="s">
        <v>79</v>
      </c>
      <c r="G9" s="22"/>
      <c r="H9" s="22"/>
      <c r="I9" s="22"/>
    </row>
    <row r="10" s="3" customFormat="1" ht="94" customHeight="1" spans="1:9">
      <c r="A10" s="20">
        <v>3</v>
      </c>
      <c r="B10" s="20" t="s">
        <v>82</v>
      </c>
      <c r="C10" s="21" t="s">
        <v>78</v>
      </c>
      <c r="D10" s="22">
        <f>E10+G10+H10+I10</f>
        <v>2665.65</v>
      </c>
      <c r="E10" s="22"/>
      <c r="F10" s="23" t="e">
        <v>#N/A</v>
      </c>
      <c r="G10" s="22">
        <v>2665.65</v>
      </c>
      <c r="H10" s="22"/>
      <c r="I10" s="22"/>
    </row>
    <row r="11" s="3" customFormat="1" ht="22" customHeight="1" spans="1:9">
      <c r="A11" s="20">
        <v>4</v>
      </c>
      <c r="B11" s="20" t="s">
        <v>83</v>
      </c>
      <c r="C11" s="21" t="s">
        <v>84</v>
      </c>
      <c r="D11" s="23" t="e">
        <f>SUM(E11:I20)</f>
        <v>#N/A</v>
      </c>
      <c r="E11" s="24">
        <v>944</v>
      </c>
      <c r="F11" s="23" t="s">
        <v>85</v>
      </c>
      <c r="G11" s="22"/>
      <c r="H11" s="22"/>
      <c r="I11" s="22"/>
    </row>
    <row r="12" s="4" customFormat="1" ht="22" customHeight="1" spans="1:9">
      <c r="A12" s="20"/>
      <c r="B12" s="20"/>
      <c r="C12" s="21" t="s">
        <v>86</v>
      </c>
      <c r="D12" s="23"/>
      <c r="E12" s="22">
        <v>85.25</v>
      </c>
      <c r="F12" s="23" t="s">
        <v>87</v>
      </c>
      <c r="G12" s="22"/>
      <c r="H12" s="22"/>
      <c r="I12" s="22"/>
    </row>
    <row r="13" s="4" customFormat="1" ht="22" customHeight="1" spans="1:9">
      <c r="A13" s="20"/>
      <c r="B13" s="20"/>
      <c r="C13" s="25" t="s">
        <v>88</v>
      </c>
      <c r="D13" s="23"/>
      <c r="E13" s="22"/>
      <c r="F13" s="23" t="s">
        <v>89</v>
      </c>
      <c r="G13" s="22">
        <v>251.79</v>
      </c>
      <c r="H13" s="22"/>
      <c r="I13" s="22"/>
    </row>
    <row r="14" s="4" customFormat="1" ht="22" customHeight="1" spans="1:9">
      <c r="A14" s="20"/>
      <c r="B14" s="20"/>
      <c r="C14" s="25" t="s">
        <v>88</v>
      </c>
      <c r="D14" s="23"/>
      <c r="E14" s="22"/>
      <c r="F14" s="23" t="s">
        <v>89</v>
      </c>
      <c r="G14" s="22">
        <v>33.53</v>
      </c>
      <c r="H14" s="22"/>
      <c r="I14" s="22"/>
    </row>
    <row r="15" s="4" customFormat="1" ht="22" customHeight="1" spans="1:9">
      <c r="A15" s="20"/>
      <c r="B15" s="20"/>
      <c r="C15" s="25" t="s">
        <v>88</v>
      </c>
      <c r="D15" s="23"/>
      <c r="E15" s="22"/>
      <c r="F15" s="23" t="s">
        <v>89</v>
      </c>
      <c r="G15" s="22">
        <v>245.43</v>
      </c>
      <c r="H15" s="22"/>
      <c r="I15" s="22"/>
    </row>
    <row r="16" s="4" customFormat="1" ht="22" customHeight="1" spans="1:9">
      <c r="A16" s="20"/>
      <c r="B16" s="20"/>
      <c r="C16" s="21" t="s">
        <v>90</v>
      </c>
      <c r="D16" s="23"/>
      <c r="E16" s="22"/>
      <c r="F16" s="23" t="s">
        <v>91</v>
      </c>
      <c r="G16" s="22">
        <v>617.27</v>
      </c>
      <c r="H16" s="22"/>
      <c r="I16" s="22"/>
    </row>
    <row r="17" s="4" customFormat="1" ht="22" customHeight="1" spans="1:9">
      <c r="A17" s="20"/>
      <c r="B17" s="20"/>
      <c r="C17" s="21" t="s">
        <v>92</v>
      </c>
      <c r="D17" s="23"/>
      <c r="E17" s="22">
        <v>4.82</v>
      </c>
      <c r="F17" s="23" t="e">
        <v>#N/A</v>
      </c>
      <c r="G17" s="22"/>
      <c r="H17" s="22"/>
      <c r="I17" s="22"/>
    </row>
    <row r="18" s="4" customFormat="1" ht="22" customHeight="1" spans="1:9">
      <c r="A18" s="20"/>
      <c r="B18" s="20"/>
      <c r="C18" s="21" t="s">
        <v>92</v>
      </c>
      <c r="D18" s="23"/>
      <c r="E18" s="24">
        <v>122</v>
      </c>
      <c r="F18" s="23" t="e">
        <v>#N/A</v>
      </c>
      <c r="G18" s="22"/>
      <c r="H18" s="22"/>
      <c r="I18" s="22"/>
    </row>
    <row r="19" s="4" customFormat="1" ht="22" customHeight="1" spans="1:9">
      <c r="A19" s="20"/>
      <c r="B19" s="20"/>
      <c r="C19" s="20" t="s">
        <v>93</v>
      </c>
      <c r="D19" s="23"/>
      <c r="E19" s="24">
        <v>78</v>
      </c>
      <c r="F19" s="23" t="s">
        <v>79</v>
      </c>
      <c r="G19" s="22"/>
      <c r="H19" s="22"/>
      <c r="I19" s="22"/>
    </row>
    <row r="20" s="4" customFormat="1" ht="22" customHeight="1" spans="1:9">
      <c r="A20" s="20"/>
      <c r="B20" s="20"/>
      <c r="C20" s="21" t="s">
        <v>92</v>
      </c>
      <c r="D20" s="23"/>
      <c r="E20" s="22">
        <v>3866.41</v>
      </c>
      <c r="F20" s="23" t="e">
        <v>#N/A</v>
      </c>
      <c r="G20" s="22"/>
      <c r="H20" s="22"/>
      <c r="I20" s="22"/>
    </row>
    <row r="21" s="3" customFormat="1" ht="60" customHeight="1" spans="1:9">
      <c r="A21" s="20">
        <v>5</v>
      </c>
      <c r="B21" s="20" t="s">
        <v>94</v>
      </c>
      <c r="C21" s="26" t="s">
        <v>78</v>
      </c>
      <c r="D21" s="24">
        <f t="shared" ref="D21:D26" si="0">E21+G21+H21+I21</f>
        <v>20</v>
      </c>
      <c r="E21" s="24">
        <v>20</v>
      </c>
      <c r="F21" s="23" t="s">
        <v>79</v>
      </c>
      <c r="G21" s="22"/>
      <c r="H21" s="22"/>
      <c r="I21" s="22"/>
    </row>
    <row r="22" s="3" customFormat="1" ht="64" customHeight="1" spans="1:9">
      <c r="A22" s="20">
        <v>6</v>
      </c>
      <c r="B22" s="20" t="s">
        <v>95</v>
      </c>
      <c r="C22" s="21" t="s">
        <v>92</v>
      </c>
      <c r="D22" s="22">
        <f t="shared" si="0"/>
        <v>1354.45</v>
      </c>
      <c r="E22" s="22">
        <v>1354.45</v>
      </c>
      <c r="F22" s="23" t="s">
        <v>79</v>
      </c>
      <c r="G22" s="22"/>
      <c r="H22" s="22"/>
      <c r="I22" s="22"/>
    </row>
    <row r="23" s="3" customFormat="1" ht="75" customHeight="1" spans="1:9">
      <c r="A23" s="20">
        <v>7</v>
      </c>
      <c r="B23" s="20" t="s">
        <v>96</v>
      </c>
      <c r="C23" s="21" t="s">
        <v>86</v>
      </c>
      <c r="D23" s="23">
        <v>1883.6</v>
      </c>
      <c r="E23" s="22">
        <v>218.17</v>
      </c>
      <c r="F23" s="23" t="s">
        <v>87</v>
      </c>
      <c r="G23" s="22"/>
      <c r="H23" s="22"/>
      <c r="I23" s="22"/>
    </row>
    <row r="24" s="3" customFormat="1" ht="75" customHeight="1" spans="1:9">
      <c r="A24" s="20"/>
      <c r="B24" s="20"/>
      <c r="C24" s="21" t="s">
        <v>97</v>
      </c>
      <c r="D24" s="27"/>
      <c r="E24" s="22">
        <v>1546.69</v>
      </c>
      <c r="F24" s="23" t="s">
        <v>98</v>
      </c>
      <c r="G24" s="22"/>
      <c r="H24" s="22"/>
      <c r="I24" s="22"/>
    </row>
    <row r="25" s="3" customFormat="1" ht="75" customHeight="1" spans="1:9">
      <c r="A25" s="20"/>
      <c r="B25" s="20"/>
      <c r="C25" s="25" t="s">
        <v>88</v>
      </c>
      <c r="D25" s="23"/>
      <c r="E25" s="28"/>
      <c r="F25" s="23" t="s">
        <v>89</v>
      </c>
      <c r="G25" s="22">
        <v>118.74</v>
      </c>
      <c r="H25" s="22"/>
      <c r="I25" s="22"/>
    </row>
    <row r="26" s="3" customFormat="1" ht="54" customHeight="1" spans="1:9">
      <c r="A26" s="20">
        <v>8</v>
      </c>
      <c r="B26" s="20" t="s">
        <v>99</v>
      </c>
      <c r="C26" s="21" t="s">
        <v>92</v>
      </c>
      <c r="D26" s="23">
        <f t="shared" si="0"/>
        <v>399.8</v>
      </c>
      <c r="E26" s="23">
        <v>399.8</v>
      </c>
      <c r="F26" s="23" t="s">
        <v>79</v>
      </c>
      <c r="G26" s="22"/>
      <c r="H26" s="22"/>
      <c r="I26" s="22"/>
    </row>
    <row r="27" s="3" customFormat="1" ht="29" customHeight="1" spans="1:9">
      <c r="A27" s="20">
        <v>9</v>
      </c>
      <c r="B27" s="20" t="s">
        <v>100</v>
      </c>
      <c r="C27" s="25" t="s">
        <v>88</v>
      </c>
      <c r="D27" s="24" t="e">
        <f>SUM(E27:I32)</f>
        <v>#N/A</v>
      </c>
      <c r="E27" s="23"/>
      <c r="F27" s="23" t="s">
        <v>89</v>
      </c>
      <c r="G27" s="24">
        <v>100</v>
      </c>
      <c r="H27" s="22"/>
      <c r="I27" s="22"/>
    </row>
    <row r="28" s="3" customFormat="1" ht="29" customHeight="1" spans="1:9">
      <c r="A28" s="20"/>
      <c r="B28" s="20"/>
      <c r="C28" s="21" t="s">
        <v>92</v>
      </c>
      <c r="D28" s="24"/>
      <c r="E28" s="24">
        <v>1050</v>
      </c>
      <c r="F28" s="23" t="s">
        <v>79</v>
      </c>
      <c r="G28" s="22"/>
      <c r="H28" s="22"/>
      <c r="I28" s="22"/>
    </row>
    <row r="29" s="3" customFormat="1" ht="29" customHeight="1" spans="1:9">
      <c r="A29" s="20"/>
      <c r="B29" s="20"/>
      <c r="C29" s="21" t="s">
        <v>101</v>
      </c>
      <c r="D29" s="24"/>
      <c r="E29" s="24">
        <v>454</v>
      </c>
      <c r="F29" s="23" t="e">
        <v>#N/A</v>
      </c>
      <c r="G29" s="22"/>
      <c r="H29" s="22"/>
      <c r="I29" s="22"/>
    </row>
    <row r="30" s="3" customFormat="1" ht="29" customHeight="1" spans="1:9">
      <c r="A30" s="20"/>
      <c r="B30" s="20"/>
      <c r="C30" s="29" t="s">
        <v>102</v>
      </c>
      <c r="D30" s="24"/>
      <c r="E30" s="24">
        <v>2870</v>
      </c>
      <c r="F30" s="23" t="e">
        <v>#N/A</v>
      </c>
      <c r="G30" s="22"/>
      <c r="H30" s="22"/>
      <c r="I30" s="22"/>
    </row>
    <row r="31" s="3" customFormat="1" ht="29" customHeight="1" spans="1:9">
      <c r="A31" s="20"/>
      <c r="B31" s="20"/>
      <c r="C31" s="21" t="s">
        <v>103</v>
      </c>
      <c r="D31" s="24"/>
      <c r="E31" s="24"/>
      <c r="F31" s="23" t="s">
        <v>104</v>
      </c>
      <c r="G31" s="24">
        <v>280</v>
      </c>
      <c r="H31" s="22"/>
      <c r="I31" s="22"/>
    </row>
    <row r="32" s="3" customFormat="1" ht="29" customHeight="1" spans="1:9">
      <c r="A32" s="20"/>
      <c r="B32" s="20"/>
      <c r="C32" s="21" t="s">
        <v>92</v>
      </c>
      <c r="D32" s="24"/>
      <c r="E32" s="24">
        <v>1008</v>
      </c>
      <c r="F32" s="23" t="s">
        <v>80</v>
      </c>
      <c r="G32" s="22"/>
      <c r="H32" s="22"/>
      <c r="I32" s="22"/>
    </row>
    <row r="33" s="3" customFormat="1" ht="29" customHeight="1" spans="1:9">
      <c r="A33" s="20">
        <v>10</v>
      </c>
      <c r="B33" s="30" t="s">
        <v>105</v>
      </c>
      <c r="C33" s="21" t="s">
        <v>92</v>
      </c>
      <c r="D33" s="22">
        <f>E33+E34</f>
        <v>915.22</v>
      </c>
      <c r="E33" s="24">
        <v>880</v>
      </c>
      <c r="F33" s="23" t="s">
        <v>79</v>
      </c>
      <c r="G33" s="22"/>
      <c r="H33" s="22"/>
      <c r="I33" s="22"/>
    </row>
    <row r="34" s="3" customFormat="1" ht="29" customHeight="1" spans="1:9">
      <c r="A34" s="20"/>
      <c r="B34" s="30"/>
      <c r="C34" s="21" t="s">
        <v>92</v>
      </c>
      <c r="D34" s="22"/>
      <c r="E34" s="31">
        <v>35.22</v>
      </c>
      <c r="F34" s="23" t="s">
        <v>80</v>
      </c>
      <c r="G34" s="22"/>
      <c r="H34" s="22"/>
      <c r="I34" s="22"/>
    </row>
    <row r="35" s="3" customFormat="1" ht="86" customHeight="1" spans="1:9">
      <c r="A35" s="20">
        <v>11</v>
      </c>
      <c r="B35" s="20" t="s">
        <v>106</v>
      </c>
      <c r="C35" s="21" t="s">
        <v>92</v>
      </c>
      <c r="D35" s="24">
        <f>E35+G35+H35+I35</f>
        <v>1500</v>
      </c>
      <c r="E35" s="24">
        <v>1500</v>
      </c>
      <c r="F35" s="23" t="s">
        <v>79</v>
      </c>
      <c r="G35" s="22"/>
      <c r="H35" s="22"/>
      <c r="I35" s="22"/>
    </row>
    <row r="36" s="3" customFormat="1" ht="45" customHeight="1" spans="1:9">
      <c r="A36" s="20">
        <v>12</v>
      </c>
      <c r="B36" s="20" t="s">
        <v>107</v>
      </c>
      <c r="C36" s="21" t="s">
        <v>92</v>
      </c>
      <c r="D36" s="24">
        <f>E36+G36+H36+I36</f>
        <v>1350</v>
      </c>
      <c r="E36" s="24">
        <v>1350</v>
      </c>
      <c r="F36" s="23" t="s">
        <v>79</v>
      </c>
      <c r="G36" s="22"/>
      <c r="H36" s="22"/>
      <c r="I36" s="22"/>
    </row>
    <row r="37" s="3" customFormat="1" ht="45" customHeight="1" spans="1:9">
      <c r="A37" s="20">
        <v>13</v>
      </c>
      <c r="B37" s="20" t="s">
        <v>108</v>
      </c>
      <c r="C37" s="21" t="s">
        <v>92</v>
      </c>
      <c r="D37" s="22">
        <f>E37+G37+H37+I37</f>
        <v>570.05</v>
      </c>
      <c r="E37" s="22">
        <v>570.05</v>
      </c>
      <c r="F37" s="23" t="s">
        <v>79</v>
      </c>
      <c r="G37" s="22"/>
      <c r="H37" s="22"/>
      <c r="I37" s="22"/>
    </row>
    <row r="38" s="3" customFormat="1" ht="78" customHeight="1" spans="1:9">
      <c r="A38" s="20">
        <v>14</v>
      </c>
      <c r="B38" s="20" t="s">
        <v>109</v>
      </c>
      <c r="C38" s="21" t="s">
        <v>110</v>
      </c>
      <c r="D38" s="24">
        <v>1588</v>
      </c>
      <c r="E38" s="24"/>
      <c r="F38" s="23" t="s">
        <v>91</v>
      </c>
      <c r="G38" s="22">
        <v>1588</v>
      </c>
      <c r="H38" s="22"/>
      <c r="I38" s="22"/>
    </row>
    <row r="39" s="3" customFormat="1" ht="55" customHeight="1" spans="1:9">
      <c r="A39" s="20">
        <v>15</v>
      </c>
      <c r="B39" s="20" t="s">
        <v>111</v>
      </c>
      <c r="C39" s="21" t="s">
        <v>92</v>
      </c>
      <c r="D39" s="32">
        <f>SUM(E39:I40)</f>
        <v>6220.8712</v>
      </c>
      <c r="E39" s="24">
        <v>6000</v>
      </c>
      <c r="F39" s="23" t="s">
        <v>79</v>
      </c>
      <c r="G39" s="20"/>
      <c r="H39" s="22"/>
      <c r="I39" s="22"/>
    </row>
    <row r="40" s="3" customFormat="1" ht="55" customHeight="1" spans="1:9">
      <c r="A40" s="20"/>
      <c r="B40" s="20"/>
      <c r="C40" s="21" t="s">
        <v>92</v>
      </c>
      <c r="D40" s="32"/>
      <c r="E40" s="33">
        <v>220.8712</v>
      </c>
      <c r="F40" s="23" t="s">
        <v>80</v>
      </c>
      <c r="G40" s="22"/>
      <c r="H40" s="22"/>
      <c r="I40" s="22"/>
    </row>
    <row r="41" s="3" customFormat="1" ht="105" customHeight="1" spans="1:9">
      <c r="A41" s="20">
        <v>16</v>
      </c>
      <c r="B41" s="20" t="s">
        <v>112</v>
      </c>
      <c r="C41" s="21" t="s">
        <v>86</v>
      </c>
      <c r="D41" s="24">
        <f>E41+G41+H41+I41</f>
        <v>495</v>
      </c>
      <c r="E41" s="24">
        <v>495</v>
      </c>
      <c r="F41" s="23" t="s">
        <v>87</v>
      </c>
      <c r="G41" s="22"/>
      <c r="H41" s="22"/>
      <c r="I41" s="22"/>
    </row>
    <row r="42" s="3" customFormat="1" ht="38" customHeight="1" spans="1:9">
      <c r="A42" s="20">
        <v>17</v>
      </c>
      <c r="B42" s="20" t="s">
        <v>113</v>
      </c>
      <c r="C42" s="26" t="s">
        <v>78</v>
      </c>
      <c r="D42" s="24">
        <v>176</v>
      </c>
      <c r="E42" s="24">
        <v>64</v>
      </c>
      <c r="F42" s="23" t="s">
        <v>79</v>
      </c>
      <c r="G42" s="22"/>
      <c r="H42" s="22"/>
      <c r="I42" s="22"/>
    </row>
    <row r="43" s="3" customFormat="1" ht="38" customHeight="1" spans="1:9">
      <c r="A43" s="20"/>
      <c r="B43" s="20"/>
      <c r="C43" s="21" t="s">
        <v>84</v>
      </c>
      <c r="D43" s="24"/>
      <c r="E43" s="24">
        <v>112</v>
      </c>
      <c r="F43" s="23" t="s">
        <v>85</v>
      </c>
      <c r="G43" s="22"/>
      <c r="H43" s="22"/>
      <c r="I43" s="22"/>
    </row>
    <row r="44" s="3" customFormat="1" ht="22" customHeight="1" spans="1:9">
      <c r="A44" s="20">
        <v>18</v>
      </c>
      <c r="B44" s="20" t="s">
        <v>114</v>
      </c>
      <c r="C44" s="21" t="s">
        <v>86</v>
      </c>
      <c r="D44" s="22">
        <f>SUM(E44:I58)</f>
        <v>4043.3524</v>
      </c>
      <c r="E44" s="22">
        <v>1314.85</v>
      </c>
      <c r="F44" s="23" t="s">
        <v>87</v>
      </c>
      <c r="G44" s="20"/>
      <c r="H44" s="22"/>
      <c r="I44" s="22"/>
    </row>
    <row r="45" s="3" customFormat="1" ht="22" customHeight="1" spans="1:9">
      <c r="A45" s="20"/>
      <c r="B45" s="20"/>
      <c r="C45" s="21" t="s">
        <v>115</v>
      </c>
      <c r="D45" s="22"/>
      <c r="E45" s="22"/>
      <c r="F45" s="23" t="s">
        <v>116</v>
      </c>
      <c r="G45" s="22">
        <v>70</v>
      </c>
      <c r="H45" s="22"/>
      <c r="I45" s="22"/>
    </row>
    <row r="46" s="3" customFormat="1" ht="22" customHeight="1" spans="1:9">
      <c r="A46" s="20"/>
      <c r="B46" s="20"/>
      <c r="C46" s="21" t="s">
        <v>117</v>
      </c>
      <c r="D46" s="22"/>
      <c r="E46" s="22"/>
      <c r="F46" s="23" t="s">
        <v>118</v>
      </c>
      <c r="G46" s="22">
        <v>6</v>
      </c>
      <c r="H46" s="22"/>
      <c r="I46" s="22"/>
    </row>
    <row r="47" s="3" customFormat="1" ht="22" customHeight="1" spans="1:9">
      <c r="A47" s="20"/>
      <c r="B47" s="20"/>
      <c r="C47" s="21" t="s">
        <v>117</v>
      </c>
      <c r="D47" s="22"/>
      <c r="E47" s="22"/>
      <c r="F47" s="23" t="s">
        <v>118</v>
      </c>
      <c r="G47" s="22">
        <v>1</v>
      </c>
      <c r="H47" s="22"/>
      <c r="I47" s="22"/>
    </row>
    <row r="48" s="3" customFormat="1" ht="22" customHeight="1" spans="1:9">
      <c r="A48" s="20"/>
      <c r="B48" s="20"/>
      <c r="C48" s="21" t="s">
        <v>119</v>
      </c>
      <c r="D48" s="22"/>
      <c r="E48" s="22">
        <v>5.4324</v>
      </c>
      <c r="F48" s="23" t="s">
        <v>120</v>
      </c>
      <c r="G48" s="20"/>
      <c r="H48" s="22"/>
      <c r="I48" s="22"/>
    </row>
    <row r="49" s="3" customFormat="1" ht="22" customHeight="1" spans="1:9">
      <c r="A49" s="20"/>
      <c r="B49" s="20"/>
      <c r="C49" s="21" t="s">
        <v>121</v>
      </c>
      <c r="D49" s="22"/>
      <c r="E49" s="22"/>
      <c r="F49" s="23" t="s">
        <v>122</v>
      </c>
      <c r="G49" s="22">
        <v>42.96</v>
      </c>
      <c r="H49" s="22"/>
      <c r="I49" s="22"/>
    </row>
    <row r="50" s="3" customFormat="1" ht="22" customHeight="1" spans="1:9">
      <c r="A50" s="20"/>
      <c r="B50" s="20"/>
      <c r="C50" s="21" t="s">
        <v>123</v>
      </c>
      <c r="D50" s="22"/>
      <c r="E50" s="22"/>
      <c r="F50" s="23" t="s">
        <v>124</v>
      </c>
      <c r="G50" s="22">
        <v>45.27</v>
      </c>
      <c r="H50" s="22"/>
      <c r="I50" s="22"/>
    </row>
    <row r="51" s="3" customFormat="1" ht="22" customHeight="1" spans="1:9">
      <c r="A51" s="20"/>
      <c r="B51" s="20"/>
      <c r="C51" s="21" t="s">
        <v>125</v>
      </c>
      <c r="D51" s="22"/>
      <c r="E51" s="22"/>
      <c r="F51" s="23" t="s">
        <v>126</v>
      </c>
      <c r="G51" s="22">
        <v>301.8</v>
      </c>
      <c r="H51" s="22"/>
      <c r="I51" s="22"/>
    </row>
    <row r="52" s="3" customFormat="1" ht="22" customHeight="1" spans="1:9">
      <c r="A52" s="20"/>
      <c r="B52" s="20"/>
      <c r="C52" s="21" t="s">
        <v>127</v>
      </c>
      <c r="D52" s="22"/>
      <c r="E52" s="22"/>
      <c r="F52" s="23" t="s">
        <v>128</v>
      </c>
      <c r="G52" s="22">
        <v>302</v>
      </c>
      <c r="H52" s="22"/>
      <c r="I52" s="22"/>
    </row>
    <row r="53" s="3" customFormat="1" ht="22" customHeight="1" spans="1:9">
      <c r="A53" s="20"/>
      <c r="B53" s="20"/>
      <c r="C53" s="21" t="s">
        <v>88</v>
      </c>
      <c r="D53" s="22"/>
      <c r="E53" s="22"/>
      <c r="F53" s="23" t="s">
        <v>129</v>
      </c>
      <c r="G53" s="22">
        <v>100.38</v>
      </c>
      <c r="H53" s="22"/>
      <c r="I53" s="22"/>
    </row>
    <row r="54" s="3" customFormat="1" ht="22" customHeight="1" spans="1:9">
      <c r="A54" s="20"/>
      <c r="B54" s="20"/>
      <c r="C54" s="21" t="s">
        <v>88</v>
      </c>
      <c r="D54" s="22"/>
      <c r="E54" s="22"/>
      <c r="F54" s="23" t="s">
        <v>129</v>
      </c>
      <c r="G54" s="22">
        <v>12</v>
      </c>
      <c r="H54" s="22"/>
      <c r="I54" s="22"/>
    </row>
    <row r="55" s="3" customFormat="1" ht="22" customHeight="1" spans="1:9">
      <c r="A55" s="20"/>
      <c r="B55" s="20"/>
      <c r="C55" s="21" t="s">
        <v>88</v>
      </c>
      <c r="D55" s="22"/>
      <c r="E55" s="22"/>
      <c r="F55" s="23" t="s">
        <v>129</v>
      </c>
      <c r="G55" s="22">
        <v>0.3</v>
      </c>
      <c r="H55" s="22"/>
      <c r="I55" s="22"/>
    </row>
    <row r="56" s="3" customFormat="1" ht="22" customHeight="1" spans="1:9">
      <c r="A56" s="20"/>
      <c r="B56" s="20"/>
      <c r="C56" s="21" t="s">
        <v>78</v>
      </c>
      <c r="D56" s="22"/>
      <c r="E56" s="22">
        <v>569.36</v>
      </c>
      <c r="F56" s="23" t="s">
        <v>80</v>
      </c>
      <c r="G56" s="20"/>
      <c r="H56" s="22"/>
      <c r="I56" s="22"/>
    </row>
    <row r="57" s="3" customFormat="1" ht="22" customHeight="1" spans="1:9">
      <c r="A57" s="20"/>
      <c r="B57" s="20"/>
      <c r="C57" s="21" t="s">
        <v>130</v>
      </c>
      <c r="D57" s="22"/>
      <c r="E57" s="22">
        <v>968</v>
      </c>
      <c r="F57" s="23" t="s">
        <v>131</v>
      </c>
      <c r="G57" s="20"/>
      <c r="H57" s="22"/>
      <c r="I57" s="22"/>
    </row>
    <row r="58" s="3" customFormat="1" ht="22" customHeight="1" spans="1:9">
      <c r="A58" s="20"/>
      <c r="B58" s="20"/>
      <c r="C58" s="21" t="s">
        <v>132</v>
      </c>
      <c r="D58" s="22"/>
      <c r="E58" s="22">
        <v>304</v>
      </c>
      <c r="F58" s="23" t="s">
        <v>133</v>
      </c>
      <c r="G58" s="20"/>
      <c r="H58" s="22"/>
      <c r="I58" s="22"/>
    </row>
    <row r="59" s="3" customFormat="1" ht="78" customHeight="1" spans="1:9">
      <c r="A59" s="20">
        <v>19</v>
      </c>
      <c r="B59" s="20" t="s">
        <v>134</v>
      </c>
      <c r="C59" s="21" t="s">
        <v>92</v>
      </c>
      <c r="D59" s="24">
        <f>SUM(E59:I61)</f>
        <v>1874</v>
      </c>
      <c r="E59" s="24">
        <v>624</v>
      </c>
      <c r="F59" s="23" t="s">
        <v>91</v>
      </c>
      <c r="G59" s="24"/>
      <c r="H59" s="22"/>
      <c r="I59" s="22"/>
    </row>
    <row r="60" s="3" customFormat="1" ht="78" customHeight="1" spans="1:9">
      <c r="A60" s="20"/>
      <c r="B60" s="20"/>
      <c r="C60" s="26" t="s">
        <v>78</v>
      </c>
      <c r="D60" s="24"/>
      <c r="E60" s="24">
        <v>1239</v>
      </c>
      <c r="F60" s="23" t="s">
        <v>79</v>
      </c>
      <c r="G60" s="24"/>
      <c r="H60" s="22"/>
      <c r="I60" s="22"/>
    </row>
    <row r="61" s="3" customFormat="1" ht="63" customHeight="1" spans="1:9">
      <c r="A61" s="20"/>
      <c r="B61" s="20"/>
      <c r="C61" s="26" t="s">
        <v>78</v>
      </c>
      <c r="D61" s="24"/>
      <c r="E61" s="24">
        <v>11</v>
      </c>
      <c r="F61" s="23" t="s">
        <v>80</v>
      </c>
      <c r="G61" s="24"/>
      <c r="H61" s="22"/>
      <c r="I61" s="22"/>
    </row>
    <row r="62" s="3" customFormat="1" ht="126" customHeight="1" spans="1:9">
      <c r="A62" s="20">
        <v>20</v>
      </c>
      <c r="B62" s="20" t="s">
        <v>135</v>
      </c>
      <c r="C62" s="34" t="s">
        <v>110</v>
      </c>
      <c r="D62" s="24">
        <v>1350</v>
      </c>
      <c r="E62" s="24"/>
      <c r="F62" s="23" t="s">
        <v>91</v>
      </c>
      <c r="G62" s="24">
        <v>1012</v>
      </c>
      <c r="H62" s="22"/>
      <c r="I62" s="22"/>
    </row>
    <row r="63" s="3" customFormat="1" ht="126" customHeight="1" spans="1:9">
      <c r="A63" s="20"/>
      <c r="B63" s="20"/>
      <c r="C63" s="21" t="s">
        <v>92</v>
      </c>
      <c r="D63" s="24"/>
      <c r="E63" s="24">
        <v>338</v>
      </c>
      <c r="F63" s="23" t="s">
        <v>80</v>
      </c>
      <c r="G63" s="24"/>
      <c r="H63" s="22"/>
      <c r="I63" s="22"/>
    </row>
    <row r="64" s="3" customFormat="1" ht="156" customHeight="1" spans="1:9">
      <c r="A64" s="20">
        <v>21</v>
      </c>
      <c r="B64" s="20" t="s">
        <v>136</v>
      </c>
      <c r="C64" s="20" t="s">
        <v>92</v>
      </c>
      <c r="D64" s="20">
        <v>945.52</v>
      </c>
      <c r="E64" s="20">
        <v>945.52</v>
      </c>
      <c r="F64" s="23" t="s">
        <v>79</v>
      </c>
      <c r="G64" s="20"/>
      <c r="H64" s="20"/>
      <c r="I64" s="20"/>
    </row>
    <row r="65" s="3" customFormat="1" ht="25" customHeight="1" spans="1:9">
      <c r="A65" s="20">
        <v>22</v>
      </c>
      <c r="B65" s="20" t="s">
        <v>137</v>
      </c>
      <c r="C65" s="21" t="s">
        <v>86</v>
      </c>
      <c r="D65" s="24">
        <f>SUM(E65:I66)</f>
        <v>1600</v>
      </c>
      <c r="E65" s="24">
        <v>1100</v>
      </c>
      <c r="F65" s="23" t="s">
        <v>87</v>
      </c>
      <c r="G65" s="20"/>
      <c r="H65" s="22"/>
      <c r="I65" s="22"/>
    </row>
    <row r="66" s="3" customFormat="1" ht="25" customHeight="1" spans="1:9">
      <c r="A66" s="20"/>
      <c r="B66" s="20"/>
      <c r="C66" s="21" t="s">
        <v>86</v>
      </c>
      <c r="D66" s="24"/>
      <c r="E66" s="24">
        <v>500</v>
      </c>
      <c r="F66" s="23" t="s">
        <v>87</v>
      </c>
      <c r="G66" s="22"/>
      <c r="H66" s="22"/>
      <c r="I66" s="22"/>
    </row>
    <row r="67" s="3" customFormat="1" ht="93" customHeight="1" spans="1:9">
      <c r="A67" s="20">
        <v>23</v>
      </c>
      <c r="B67" s="20" t="s">
        <v>138</v>
      </c>
      <c r="C67" s="21" t="s">
        <v>86</v>
      </c>
      <c r="D67" s="24">
        <f>E67+G67+H67+I67</f>
        <v>60</v>
      </c>
      <c r="E67" s="24">
        <v>60</v>
      </c>
      <c r="F67" s="23" t="s">
        <v>87</v>
      </c>
      <c r="G67" s="22"/>
      <c r="H67" s="22"/>
      <c r="I67" s="22"/>
    </row>
    <row r="68" s="3" customFormat="1" ht="25" customHeight="1" spans="1:9">
      <c r="A68" s="20">
        <v>24</v>
      </c>
      <c r="B68" s="20" t="s">
        <v>139</v>
      </c>
      <c r="C68" s="21" t="s">
        <v>117</v>
      </c>
      <c r="D68" s="24">
        <v>291</v>
      </c>
      <c r="E68" s="24"/>
      <c r="F68" s="23" t="s">
        <v>140</v>
      </c>
      <c r="G68" s="24">
        <v>1</v>
      </c>
      <c r="H68" s="22"/>
      <c r="I68" s="22"/>
    </row>
    <row r="69" s="3" customFormat="1" ht="25" customHeight="1" spans="1:9">
      <c r="A69" s="20"/>
      <c r="B69" s="20"/>
      <c r="C69" s="21" t="s">
        <v>117</v>
      </c>
      <c r="D69" s="24"/>
      <c r="E69" s="24"/>
      <c r="F69" s="23" t="s">
        <v>141</v>
      </c>
      <c r="G69" s="24">
        <v>15</v>
      </c>
      <c r="H69" s="22"/>
      <c r="I69" s="22"/>
    </row>
    <row r="70" s="3" customFormat="1" ht="25" customHeight="1" spans="1:9">
      <c r="A70" s="20"/>
      <c r="B70" s="20"/>
      <c r="C70" s="21" t="s">
        <v>117</v>
      </c>
      <c r="D70" s="24"/>
      <c r="E70" s="24"/>
      <c r="F70" s="23" t="s">
        <v>142</v>
      </c>
      <c r="G70" s="24">
        <v>4</v>
      </c>
      <c r="H70" s="22"/>
      <c r="I70" s="22"/>
    </row>
    <row r="71" s="3" customFormat="1" ht="25" customHeight="1" spans="1:9">
      <c r="A71" s="20"/>
      <c r="B71" s="20"/>
      <c r="C71" s="21" t="s">
        <v>86</v>
      </c>
      <c r="D71" s="24"/>
      <c r="E71" s="24">
        <v>271</v>
      </c>
      <c r="F71" s="23" t="s">
        <v>87</v>
      </c>
      <c r="G71" s="24"/>
      <c r="H71" s="22"/>
      <c r="I71" s="22"/>
    </row>
    <row r="72" s="3" customFormat="1" ht="79" customHeight="1" spans="1:9">
      <c r="A72" s="20">
        <v>25</v>
      </c>
      <c r="B72" s="20" t="s">
        <v>143</v>
      </c>
      <c r="C72" s="21" t="s">
        <v>86</v>
      </c>
      <c r="D72" s="24">
        <f>SUM(E72:I73)</f>
        <v>540</v>
      </c>
      <c r="E72" s="24">
        <v>470</v>
      </c>
      <c r="F72" s="23" t="s">
        <v>87</v>
      </c>
      <c r="G72" s="22"/>
      <c r="H72" s="22"/>
      <c r="I72" s="22"/>
    </row>
    <row r="73" s="3" customFormat="1" ht="79" customHeight="1" spans="1:9">
      <c r="A73" s="20"/>
      <c r="B73" s="20"/>
      <c r="C73" s="21" t="s">
        <v>117</v>
      </c>
      <c r="D73" s="24"/>
      <c r="E73" s="24"/>
      <c r="F73" s="23" t="s">
        <v>116</v>
      </c>
      <c r="G73" s="24">
        <v>70</v>
      </c>
      <c r="H73" s="22"/>
      <c r="I73" s="22"/>
    </row>
    <row r="74" s="3" customFormat="1" ht="54" customHeight="1" spans="1:9">
      <c r="A74" s="20">
        <v>26</v>
      </c>
      <c r="B74" s="20" t="s">
        <v>144</v>
      </c>
      <c r="C74" s="21" t="s">
        <v>86</v>
      </c>
      <c r="D74" s="24">
        <v>40</v>
      </c>
      <c r="E74" s="24">
        <v>40</v>
      </c>
      <c r="F74" s="23" t="s">
        <v>87</v>
      </c>
      <c r="G74" s="22"/>
      <c r="H74" s="22"/>
      <c r="I74" s="22"/>
    </row>
    <row r="75" s="3" customFormat="1" ht="35" customHeight="1" spans="1:9">
      <c r="A75" s="20">
        <v>27</v>
      </c>
      <c r="B75" s="20" t="s">
        <v>145</v>
      </c>
      <c r="C75" s="20" t="s">
        <v>78</v>
      </c>
      <c r="D75" s="24">
        <f>SUM(E75:I76)</f>
        <v>630</v>
      </c>
      <c r="E75" s="24">
        <v>570</v>
      </c>
      <c r="F75" s="23" t="s">
        <v>79</v>
      </c>
      <c r="G75" s="22"/>
      <c r="H75" s="22"/>
      <c r="I75" s="22"/>
    </row>
    <row r="76" s="3" customFormat="1" ht="35" customHeight="1" spans="1:9">
      <c r="A76" s="20"/>
      <c r="B76" s="20"/>
      <c r="C76" s="29" t="s">
        <v>86</v>
      </c>
      <c r="D76" s="24"/>
      <c r="E76" s="24">
        <v>60</v>
      </c>
      <c r="F76" s="23" t="s">
        <v>87</v>
      </c>
      <c r="G76" s="22"/>
      <c r="H76" s="22"/>
      <c r="I76" s="22"/>
    </row>
    <row r="77" s="3" customFormat="1" ht="25" customHeight="1" spans="1:9">
      <c r="A77" s="20">
        <v>28</v>
      </c>
      <c r="B77" s="20" t="s">
        <v>146</v>
      </c>
      <c r="C77" s="21" t="s">
        <v>86</v>
      </c>
      <c r="D77" s="24">
        <v>100</v>
      </c>
      <c r="E77" s="24">
        <v>6.57</v>
      </c>
      <c r="F77" s="23" t="s">
        <v>87</v>
      </c>
      <c r="G77" s="22"/>
      <c r="H77" s="22"/>
      <c r="I77" s="22"/>
    </row>
    <row r="78" s="3" customFormat="1" ht="25" customHeight="1" spans="1:9">
      <c r="A78" s="20"/>
      <c r="B78" s="20"/>
      <c r="C78" s="29" t="s">
        <v>147</v>
      </c>
      <c r="D78" s="24"/>
      <c r="E78" s="24"/>
      <c r="F78" s="23" t="s">
        <v>148</v>
      </c>
      <c r="G78" s="24">
        <v>24.67</v>
      </c>
      <c r="H78" s="22"/>
      <c r="I78" s="22"/>
    </row>
    <row r="79" s="3" customFormat="1" ht="25" customHeight="1" spans="1:9">
      <c r="A79" s="20"/>
      <c r="B79" s="20"/>
      <c r="C79" s="29" t="s">
        <v>147</v>
      </c>
      <c r="D79" s="24"/>
      <c r="E79" s="24"/>
      <c r="F79" s="23" t="s">
        <v>149</v>
      </c>
      <c r="G79" s="24">
        <v>8.76</v>
      </c>
      <c r="H79" s="22"/>
      <c r="I79" s="22"/>
    </row>
    <row r="80" s="3" customFormat="1" ht="25" customHeight="1" spans="1:9">
      <c r="A80" s="20"/>
      <c r="B80" s="20"/>
      <c r="C80" s="21" t="s">
        <v>150</v>
      </c>
      <c r="D80" s="35"/>
      <c r="E80" s="24">
        <v>60</v>
      </c>
      <c r="F80" s="23" t="s">
        <v>151</v>
      </c>
      <c r="G80" s="22"/>
      <c r="H80" s="22"/>
      <c r="I80" s="22"/>
    </row>
    <row r="81" s="3" customFormat="1" ht="89" customHeight="1" spans="1:9">
      <c r="A81" s="20">
        <v>29</v>
      </c>
      <c r="B81" s="20" t="s">
        <v>152</v>
      </c>
      <c r="C81" s="21" t="s">
        <v>86</v>
      </c>
      <c r="D81" s="24">
        <f>E81+G81+H81+I81</f>
        <v>500</v>
      </c>
      <c r="E81" s="24">
        <v>500</v>
      </c>
      <c r="F81" s="23" t="s">
        <v>87</v>
      </c>
      <c r="G81" s="22"/>
      <c r="H81" s="22"/>
      <c r="I81" s="22"/>
    </row>
    <row r="82" s="3" customFormat="1" ht="49" customHeight="1" spans="1:9">
      <c r="A82" s="20">
        <v>30</v>
      </c>
      <c r="B82" s="20" t="s">
        <v>153</v>
      </c>
      <c r="C82" s="20" t="s">
        <v>78</v>
      </c>
      <c r="D82" s="24">
        <f>SUM(E82:I83)</f>
        <v>11434</v>
      </c>
      <c r="E82" s="24">
        <v>7934</v>
      </c>
      <c r="F82" s="23" t="s">
        <v>79</v>
      </c>
      <c r="G82" s="22"/>
      <c r="H82" s="22"/>
      <c r="I82" s="22"/>
    </row>
    <row r="83" s="3" customFormat="1" ht="49" customHeight="1" spans="1:9">
      <c r="A83" s="20"/>
      <c r="B83" s="20"/>
      <c r="C83" s="20" t="s">
        <v>154</v>
      </c>
      <c r="D83" s="24"/>
      <c r="E83" s="30">
        <v>3500</v>
      </c>
      <c r="F83" s="23" t="s">
        <v>80</v>
      </c>
      <c r="G83" s="22"/>
      <c r="H83" s="22"/>
      <c r="I83" s="22"/>
    </row>
    <row r="84" s="3" customFormat="1" ht="42" customHeight="1" spans="1:9">
      <c r="A84" s="20">
        <v>31</v>
      </c>
      <c r="B84" s="20" t="s">
        <v>155</v>
      </c>
      <c r="C84" s="21" t="s">
        <v>86</v>
      </c>
      <c r="D84" s="24">
        <v>1845</v>
      </c>
      <c r="E84" s="23">
        <v>490.8</v>
      </c>
      <c r="F84" s="23" t="s">
        <v>87</v>
      </c>
      <c r="G84" s="22"/>
      <c r="H84" s="22"/>
      <c r="I84" s="22"/>
    </row>
    <row r="85" s="3" customFormat="1" ht="42" customHeight="1" spans="1:9">
      <c r="A85" s="20"/>
      <c r="B85" s="20"/>
      <c r="C85" s="21" t="s">
        <v>132</v>
      </c>
      <c r="D85" s="24"/>
      <c r="E85" s="23">
        <v>1354.2</v>
      </c>
      <c r="F85" s="23" t="s">
        <v>156</v>
      </c>
      <c r="G85" s="22"/>
      <c r="H85" s="22"/>
      <c r="I85" s="22"/>
    </row>
    <row r="86" s="3" customFormat="1" ht="59" customHeight="1" spans="1:9">
      <c r="A86" s="20">
        <v>32</v>
      </c>
      <c r="B86" s="20" t="s">
        <v>157</v>
      </c>
      <c r="C86" s="36" t="s">
        <v>158</v>
      </c>
      <c r="D86" s="37">
        <f>E86+G86+H86+I86</f>
        <v>400</v>
      </c>
      <c r="E86" s="36">
        <v>400</v>
      </c>
      <c r="F86" s="27" t="e">
        <v>#N/A</v>
      </c>
      <c r="G86" s="20"/>
      <c r="H86" s="20"/>
      <c r="I86" s="20"/>
    </row>
    <row r="87" s="3" customFormat="1" ht="228" customHeight="1" spans="1:9">
      <c r="A87" s="20">
        <v>33</v>
      </c>
      <c r="B87" s="20" t="s">
        <v>159</v>
      </c>
      <c r="C87" s="20" t="s">
        <v>78</v>
      </c>
      <c r="D87" s="20">
        <f>SUM(E87:I88)</f>
        <v>1065.99</v>
      </c>
      <c r="E87" s="20">
        <v>1003.67</v>
      </c>
      <c r="F87" s="23" t="s">
        <v>79</v>
      </c>
      <c r="G87" s="20"/>
      <c r="H87" s="20"/>
      <c r="I87" s="20"/>
    </row>
    <row r="88" s="3" customFormat="1" ht="55" customHeight="1" spans="1:9">
      <c r="A88" s="20"/>
      <c r="B88" s="20"/>
      <c r="C88" s="20" t="s">
        <v>92</v>
      </c>
      <c r="D88" s="20"/>
      <c r="E88" s="20">
        <v>62.32</v>
      </c>
      <c r="F88" s="23" t="s">
        <v>80</v>
      </c>
      <c r="G88" s="20"/>
      <c r="H88" s="20"/>
      <c r="I88" s="20"/>
    </row>
    <row r="89" s="3" customFormat="1" ht="35" customHeight="1" spans="1:9">
      <c r="A89" s="20">
        <v>34</v>
      </c>
      <c r="B89" s="38" t="s">
        <v>160</v>
      </c>
      <c r="C89" s="21" t="s">
        <v>161</v>
      </c>
      <c r="D89" s="20">
        <f>E89+E90</f>
        <v>1862</v>
      </c>
      <c r="E89" s="39">
        <v>1862</v>
      </c>
      <c r="F89" s="23" t="s">
        <v>162</v>
      </c>
      <c r="G89" s="20"/>
      <c r="H89" s="20"/>
      <c r="I89" s="20"/>
    </row>
    <row r="90" s="3" customFormat="1" ht="35" customHeight="1" spans="1:9">
      <c r="A90" s="20"/>
      <c r="B90" s="38"/>
      <c r="C90" s="21" t="s">
        <v>163</v>
      </c>
      <c r="D90" s="20"/>
      <c r="E90" s="30"/>
      <c r="F90" s="23" t="s">
        <v>164</v>
      </c>
      <c r="G90" s="30">
        <v>980</v>
      </c>
      <c r="H90" s="20"/>
      <c r="I90" s="20"/>
    </row>
    <row r="91" s="3" customFormat="1" ht="38" customHeight="1" spans="1:9">
      <c r="A91" s="20">
        <v>35</v>
      </c>
      <c r="B91" s="20" t="s">
        <v>165</v>
      </c>
      <c r="C91" s="25" t="s">
        <v>88</v>
      </c>
      <c r="D91" s="24">
        <f>SUM(E91:I95)</f>
        <v>8361</v>
      </c>
      <c r="E91" s="22"/>
      <c r="F91" s="23" t="s">
        <v>89</v>
      </c>
      <c r="G91" s="22">
        <v>399.22</v>
      </c>
      <c r="H91" s="22"/>
      <c r="I91" s="22"/>
    </row>
    <row r="92" s="3" customFormat="1" ht="38" customHeight="1" spans="1:9">
      <c r="A92" s="20"/>
      <c r="B92" s="20"/>
      <c r="C92" s="21" t="s">
        <v>86</v>
      </c>
      <c r="D92" s="24"/>
      <c r="E92" s="22">
        <v>1916.78</v>
      </c>
      <c r="F92" s="23" t="s">
        <v>87</v>
      </c>
      <c r="G92" s="22"/>
      <c r="H92" s="22"/>
      <c r="I92" s="22"/>
    </row>
    <row r="93" s="3" customFormat="1" ht="38" customHeight="1" spans="1:9">
      <c r="A93" s="20"/>
      <c r="B93" s="20"/>
      <c r="C93" s="21" t="s">
        <v>102</v>
      </c>
      <c r="D93" s="24"/>
      <c r="E93" s="24">
        <v>2072</v>
      </c>
      <c r="F93" s="23" t="s">
        <v>166</v>
      </c>
      <c r="G93" s="22"/>
      <c r="H93" s="22"/>
      <c r="I93" s="22"/>
    </row>
    <row r="94" s="3" customFormat="1" ht="38" customHeight="1" spans="1:9">
      <c r="A94" s="20"/>
      <c r="B94" s="20"/>
      <c r="C94" s="20" t="s">
        <v>158</v>
      </c>
      <c r="D94" s="24"/>
      <c r="E94" s="35">
        <v>1788</v>
      </c>
      <c r="F94" s="27"/>
      <c r="G94" s="22"/>
      <c r="H94" s="22"/>
      <c r="I94" s="22"/>
    </row>
    <row r="95" s="3" customFormat="1" ht="38" customHeight="1" spans="1:9">
      <c r="A95" s="20"/>
      <c r="B95" s="20"/>
      <c r="C95" s="20" t="s">
        <v>92</v>
      </c>
      <c r="D95" s="24"/>
      <c r="E95" s="24">
        <v>2185</v>
      </c>
      <c r="F95" s="23" t="s">
        <v>80</v>
      </c>
      <c r="G95" s="22"/>
      <c r="H95" s="22"/>
      <c r="I95" s="22"/>
    </row>
    <row r="96" s="3" customFormat="1" ht="70" customHeight="1" spans="1:9">
      <c r="A96" s="20">
        <v>36</v>
      </c>
      <c r="B96" s="20" t="s">
        <v>167</v>
      </c>
      <c r="C96" s="21" t="s">
        <v>86</v>
      </c>
      <c r="D96" s="24">
        <f t="shared" ref="D96:D98" si="1">E96+G96+H96+I96</f>
        <v>1024</v>
      </c>
      <c r="E96" s="24">
        <v>1024</v>
      </c>
      <c r="F96" s="23" t="s">
        <v>87</v>
      </c>
      <c r="G96" s="22"/>
      <c r="H96" s="22"/>
      <c r="I96" s="22"/>
    </row>
    <row r="97" s="3" customFormat="1" ht="87" customHeight="1" spans="1:9">
      <c r="A97" s="20">
        <v>37</v>
      </c>
      <c r="B97" s="20" t="s">
        <v>168</v>
      </c>
      <c r="C97" s="20" t="s">
        <v>92</v>
      </c>
      <c r="D97" s="24">
        <f t="shared" si="1"/>
        <v>290</v>
      </c>
      <c r="E97" s="20">
        <v>290</v>
      </c>
      <c r="F97" s="23" t="s">
        <v>80</v>
      </c>
      <c r="G97" s="20"/>
      <c r="H97" s="20"/>
      <c r="I97" s="20"/>
    </row>
    <row r="98" s="3" customFormat="1" ht="31" customHeight="1" spans="1:9">
      <c r="A98" s="20">
        <v>38</v>
      </c>
      <c r="B98" s="20" t="s">
        <v>169</v>
      </c>
      <c r="C98" s="26" t="s">
        <v>78</v>
      </c>
      <c r="D98" s="24">
        <f>SUM(E98:I99)</f>
        <v>4310</v>
      </c>
      <c r="E98" s="24">
        <v>4130</v>
      </c>
      <c r="F98" s="23" t="s">
        <v>79</v>
      </c>
      <c r="G98" s="22"/>
      <c r="H98" s="22"/>
      <c r="I98" s="22"/>
    </row>
    <row r="99" s="3" customFormat="1" ht="31" customHeight="1" spans="1:9">
      <c r="A99" s="20"/>
      <c r="B99" s="20"/>
      <c r="C99" s="26" t="s">
        <v>78</v>
      </c>
      <c r="D99" s="24"/>
      <c r="E99" s="24">
        <v>180</v>
      </c>
      <c r="F99" s="23" t="s">
        <v>80</v>
      </c>
      <c r="G99" s="22"/>
      <c r="H99" s="22"/>
      <c r="I99" s="22"/>
    </row>
    <row r="100" s="3" customFormat="1" ht="25" customHeight="1" spans="1:9">
      <c r="A100" s="20">
        <v>39</v>
      </c>
      <c r="B100" s="38" t="s">
        <v>170</v>
      </c>
      <c r="C100" s="26" t="s">
        <v>78</v>
      </c>
      <c r="D100" s="40">
        <f>SUM(E100:I101)</f>
        <v>852.625</v>
      </c>
      <c r="E100" s="41"/>
      <c r="F100" s="23" t="s">
        <v>91</v>
      </c>
      <c r="G100" s="22">
        <v>804.08</v>
      </c>
      <c r="H100" s="22"/>
      <c r="I100" s="22"/>
    </row>
    <row r="101" s="3" customFormat="1" ht="25" customHeight="1" spans="1:9">
      <c r="A101" s="20"/>
      <c r="B101" s="38"/>
      <c r="C101" s="26" t="s">
        <v>78</v>
      </c>
      <c r="D101" s="40"/>
      <c r="E101" s="40">
        <v>48.545</v>
      </c>
      <c r="F101" s="23" t="s">
        <v>80</v>
      </c>
      <c r="G101" s="40"/>
      <c r="H101" s="22"/>
      <c r="I101" s="22"/>
    </row>
    <row r="102" s="3" customFormat="1" ht="42" customHeight="1" spans="1:9">
      <c r="A102" s="20">
        <v>40</v>
      </c>
      <c r="B102" s="20" t="s">
        <v>171</v>
      </c>
      <c r="C102" s="26" t="s">
        <v>78</v>
      </c>
      <c r="D102" s="24">
        <f>SUM(E102:I104)</f>
        <v>2080</v>
      </c>
      <c r="E102" s="24">
        <v>1750</v>
      </c>
      <c r="F102" s="23" t="s">
        <v>79</v>
      </c>
      <c r="G102" s="20"/>
      <c r="H102" s="22"/>
      <c r="I102" s="22"/>
    </row>
    <row r="103" s="3" customFormat="1" ht="42" customHeight="1" spans="1:9">
      <c r="A103" s="20"/>
      <c r="B103" s="20"/>
      <c r="C103" s="21" t="s">
        <v>86</v>
      </c>
      <c r="D103" s="24"/>
      <c r="E103" s="42">
        <v>304.78</v>
      </c>
      <c r="F103" s="23" t="s">
        <v>87</v>
      </c>
      <c r="G103" s="22"/>
      <c r="H103" s="22"/>
      <c r="I103" s="22"/>
    </row>
    <row r="104" s="3" customFormat="1" ht="42" customHeight="1" spans="1:9">
      <c r="A104" s="20"/>
      <c r="B104" s="20"/>
      <c r="C104" s="20" t="s">
        <v>92</v>
      </c>
      <c r="D104" s="24"/>
      <c r="E104" s="42">
        <v>25.22</v>
      </c>
      <c r="F104" s="23" t="s">
        <v>80</v>
      </c>
      <c r="G104" s="22"/>
      <c r="H104" s="22"/>
      <c r="I104" s="22"/>
    </row>
    <row r="105" s="3" customFormat="1" ht="117" customHeight="1" spans="1:9">
      <c r="A105" s="20">
        <v>41</v>
      </c>
      <c r="B105" s="42" t="s">
        <v>172</v>
      </c>
      <c r="C105" s="26" t="s">
        <v>78</v>
      </c>
      <c r="D105" s="24">
        <f>E105+G105+H105+I105</f>
        <v>920</v>
      </c>
      <c r="E105" s="24">
        <v>920</v>
      </c>
      <c r="F105" s="23" t="s">
        <v>79</v>
      </c>
      <c r="G105" s="22"/>
      <c r="H105" s="22"/>
      <c r="I105" s="22"/>
    </row>
    <row r="106" s="3" customFormat="1" ht="110" customHeight="1" spans="1:9">
      <c r="A106" s="20">
        <v>42</v>
      </c>
      <c r="B106" s="20" t="s">
        <v>173</v>
      </c>
      <c r="C106" s="21" t="s">
        <v>86</v>
      </c>
      <c r="D106" s="24">
        <f>E106+G106+H106+I106</f>
        <v>800</v>
      </c>
      <c r="E106" s="24">
        <v>800</v>
      </c>
      <c r="F106" s="23" t="s">
        <v>87</v>
      </c>
      <c r="G106" s="22"/>
      <c r="H106" s="22"/>
      <c r="I106" s="22"/>
    </row>
    <row r="107" s="3" customFormat="1" ht="33" customHeight="1" spans="1:9">
      <c r="A107" s="20">
        <v>43</v>
      </c>
      <c r="B107" s="20" t="s">
        <v>174</v>
      </c>
      <c r="C107" s="20" t="s">
        <v>92</v>
      </c>
      <c r="D107" s="24" t="e">
        <f>SUM(E107:I108)</f>
        <v>#N/A</v>
      </c>
      <c r="E107" s="24">
        <v>1000</v>
      </c>
      <c r="F107" s="23" t="e">
        <v>#N/A</v>
      </c>
      <c r="G107" s="24"/>
      <c r="H107" s="22"/>
      <c r="I107" s="22"/>
    </row>
    <row r="108" s="3" customFormat="1" ht="33" customHeight="1" spans="1:9">
      <c r="A108" s="20"/>
      <c r="B108" s="20"/>
      <c r="C108" s="20" t="s">
        <v>92</v>
      </c>
      <c r="D108" s="24"/>
      <c r="E108" s="24">
        <v>500</v>
      </c>
      <c r="F108" s="23" t="s">
        <v>87</v>
      </c>
      <c r="G108" s="24"/>
      <c r="H108" s="22"/>
      <c r="I108" s="22"/>
    </row>
    <row r="109" s="3" customFormat="1" ht="52" customHeight="1" spans="1:9">
      <c r="A109" s="20">
        <v>44</v>
      </c>
      <c r="B109" s="20" t="s">
        <v>175</v>
      </c>
      <c r="C109" s="20" t="s">
        <v>92</v>
      </c>
      <c r="D109" s="24">
        <f>E109+G109+H109+I109</f>
        <v>210</v>
      </c>
      <c r="E109" s="24">
        <v>210</v>
      </c>
      <c r="F109" s="23" t="e">
        <v>#N/A</v>
      </c>
      <c r="G109" s="24"/>
      <c r="H109" s="22"/>
      <c r="I109" s="22"/>
    </row>
    <row r="110" s="3" customFormat="1" ht="54" customHeight="1" spans="1:9">
      <c r="A110" s="20">
        <v>45</v>
      </c>
      <c r="B110" s="20" t="s">
        <v>176</v>
      </c>
      <c r="C110" s="21" t="s">
        <v>86</v>
      </c>
      <c r="D110" s="24">
        <f>E110+G110+H110+I110</f>
        <v>500</v>
      </c>
      <c r="E110" s="24">
        <v>500</v>
      </c>
      <c r="F110" s="23" t="s">
        <v>87</v>
      </c>
      <c r="G110" s="24"/>
      <c r="H110" s="22"/>
      <c r="I110" s="22"/>
    </row>
    <row r="111" s="3" customFormat="1" ht="69" customHeight="1" spans="1:9">
      <c r="A111" s="20">
        <v>46</v>
      </c>
      <c r="B111" s="43" t="s">
        <v>177</v>
      </c>
      <c r="C111" s="20" t="s">
        <v>178</v>
      </c>
      <c r="D111" s="22">
        <f>E111+G111+H111+I111</f>
        <v>80.82</v>
      </c>
      <c r="E111" s="24"/>
      <c r="F111" s="23" t="e">
        <v>#N/A</v>
      </c>
      <c r="G111" s="24"/>
      <c r="H111" s="22"/>
      <c r="I111" s="48">
        <v>80.82</v>
      </c>
    </row>
    <row r="112" s="3" customFormat="1" ht="69" customHeight="1" spans="1:9">
      <c r="A112" s="20">
        <v>47</v>
      </c>
      <c r="B112" s="43" t="s">
        <v>179</v>
      </c>
      <c r="C112" s="20" t="s">
        <v>178</v>
      </c>
      <c r="D112" s="24">
        <f>E112+G112+H112+I112</f>
        <v>180</v>
      </c>
      <c r="E112" s="24"/>
      <c r="F112" s="23" t="e">
        <v>#N/A</v>
      </c>
      <c r="G112" s="24"/>
      <c r="H112" s="22"/>
      <c r="I112" s="43">
        <v>180</v>
      </c>
    </row>
    <row r="113" s="3" customFormat="1" ht="84" customHeight="1" spans="1:9">
      <c r="A113" s="20">
        <v>48</v>
      </c>
      <c r="B113" s="43" t="s">
        <v>180</v>
      </c>
      <c r="C113" s="20" t="s">
        <v>178</v>
      </c>
      <c r="D113" s="24">
        <f>E113+G113+H113+I113</f>
        <v>100</v>
      </c>
      <c r="E113" s="24"/>
      <c r="F113" s="23" t="e">
        <v>#N/A</v>
      </c>
      <c r="G113" s="24"/>
      <c r="H113" s="22"/>
      <c r="I113" s="43">
        <v>100</v>
      </c>
    </row>
    <row r="114" s="1" customFormat="1" ht="66" customHeight="1" spans="1:9">
      <c r="A114" s="44" t="s">
        <v>181</v>
      </c>
      <c r="B114" s="44"/>
      <c r="C114" s="45"/>
      <c r="D114" s="45"/>
      <c r="E114" s="45"/>
      <c r="F114" s="46"/>
      <c r="G114" s="45"/>
      <c r="H114" s="45"/>
      <c r="I114" s="45"/>
    </row>
    <row r="115" spans="6:6">
      <c r="F115" s="47"/>
    </row>
  </sheetData>
  <autoFilter ref="A5:I114">
    <extLst/>
  </autoFilter>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432638888888889" right="0.236111111111111" top="0.314583333333333" bottom="0.314583333333333" header="0.298611111111111" footer="0.298611111111111"/>
  <pageSetup paperSize="9" scale="62" orientation="landscape" horizontalDpi="600"/>
  <headerFooter/>
  <rowBreaks count="3" manualBreakCount="3">
    <brk id="37" max="16383" man="1"/>
    <brk id="61"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带合计版本</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邵新豫</cp:lastModifiedBy>
  <dcterms:created xsi:type="dcterms:W3CDTF">2006-09-17T16:00:00Z</dcterms:created>
  <cp:lastPrinted>2019-03-20T23:48:00Z</cp:lastPrinted>
  <dcterms:modified xsi:type="dcterms:W3CDTF">2022-12-20T04:17:32Z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95506B73609044ADAAB1659C3B1769E6</vt:lpwstr>
  </property>
</Properties>
</file>